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95" windowHeight="5580"/>
  </bookViews>
  <sheets>
    <sheet name="MODIFICADO" sheetId="5" r:id="rId1"/>
  </sheets>
  <definedNames>
    <definedName name="_xlnm.Print_Area" localSheetId="0">MODIFICADO!$A$1:$X$272</definedName>
    <definedName name="_xlnm.Print_Titles" localSheetId="0">MODIFICADO!$1:$8</definedName>
  </definedNames>
  <calcPr calcId="124519"/>
</workbook>
</file>

<file path=xl/calcChain.xml><?xml version="1.0" encoding="utf-8"?>
<calcChain xmlns="http://schemas.openxmlformats.org/spreadsheetml/2006/main">
  <c r="X106" i="5"/>
  <c r="W106"/>
  <c r="W9" s="1"/>
  <c r="X214"/>
  <c r="X192"/>
  <c r="X172"/>
  <c r="X165"/>
  <c r="X158"/>
  <c r="X153"/>
  <c r="X148"/>
  <c r="X130"/>
  <c r="X117"/>
  <c r="X107"/>
  <c r="X61"/>
  <c r="X43"/>
  <c r="X35"/>
  <c r="X29"/>
  <c r="X20"/>
  <c r="X11"/>
  <c r="W192"/>
  <c r="W11"/>
  <c r="W20"/>
  <c r="W29"/>
  <c r="W35"/>
  <c r="W43"/>
  <c r="W61"/>
  <c r="W107"/>
  <c r="W117"/>
  <c r="W130"/>
  <c r="W148"/>
  <c r="W153"/>
  <c r="W158"/>
  <c r="W165"/>
  <c r="W172"/>
  <c r="W214"/>
  <c r="X10" l="1"/>
  <c r="W10"/>
  <c r="Q29"/>
  <c r="X9" l="1"/>
</calcChain>
</file>

<file path=xl/sharedStrings.xml><?xml version="1.0" encoding="utf-8"?>
<sst xmlns="http://schemas.openxmlformats.org/spreadsheetml/2006/main" count="1649" uniqueCount="681">
  <si>
    <t>SUPUESTOS
 (HIPOTESIS)</t>
  </si>
  <si>
    <t>NOMBRE DEL PROGRAMA</t>
  </si>
  <si>
    <t>DESCRIPCION</t>
  </si>
  <si>
    <t>TIPO DE INDICADOR</t>
  </si>
  <si>
    <t>NOMBRE DEL INDICADOR</t>
  </si>
  <si>
    <t>MÉTODO DE CÁLCULO Ó FÓRMULA</t>
  </si>
  <si>
    <t>FRECUENCIA DE MEDICIÓN</t>
  </si>
  <si>
    <t>MEDIOS DE VERIFICACION</t>
  </si>
  <si>
    <t>FIN</t>
  </si>
  <si>
    <t>ACTIVIDAD</t>
  </si>
  <si>
    <t>COMPONENTE</t>
  </si>
  <si>
    <t>I</t>
  </si>
  <si>
    <t>II</t>
  </si>
  <si>
    <t>III</t>
  </si>
  <si>
    <t>IV</t>
  </si>
  <si>
    <t>CODIGO</t>
  </si>
  <si>
    <t>UNIDAD DE MEDIDA</t>
  </si>
  <si>
    <t>NIVEL</t>
  </si>
  <si>
    <t>TEMPORALIDAD (MEDIOS DE VERIFICACION)</t>
  </si>
  <si>
    <t>TRIMESTRAL</t>
  </si>
  <si>
    <t>INFORME</t>
  </si>
  <si>
    <t>PORCENTAJE</t>
  </si>
  <si>
    <t>NOMBRE</t>
  </si>
  <si>
    <t>QUE NO SE CUENTEN CON LOS RECURSOS NECESARIOS PARA ATENDER LOS PROGRAMAS PLANTEADOS</t>
  </si>
  <si>
    <t>REPORTE</t>
  </si>
  <si>
    <t>COORDINACIÓN DE PARTICIPACIÓN CIUDADANA Y EDUCACIÓN CÍVICA</t>
  </si>
  <si>
    <t>COORDINACIÓN DE PROCESOS ELECTORALES</t>
  </si>
  <si>
    <t>DEPARTAMENTO DE CAPACITACIÓN ELECTORAL</t>
  </si>
  <si>
    <t>DEPARTAMENTO DE PROCESOS ELECTORALES</t>
  </si>
  <si>
    <t>INSTITUTO ESTATAL ELECTORAL DE BAJA CALIFORNIA</t>
  </si>
  <si>
    <t>PRESIDENCIA DEL CONSEJO GENERAL ELECTORAL</t>
  </si>
  <si>
    <t>UNIDAD RESPONSABLE</t>
  </si>
  <si>
    <t>OFICINA DE PARTICIPACION CIUDADANA Y EDUCACION CIVICA</t>
  </si>
  <si>
    <t>OFICINA DE ORGANIZACIÓN ELECTORAL</t>
  </si>
  <si>
    <t>LLEVAR A CABO LA PROMOCION DEL VOTO, FORTALECIENDO LA DIFUSION DE LA CULTURA CIVICA Y POLITICA PARA GARANTIZAR LA CELEBRACION PERIODICA Y PACIFICA DE LAS ELECCIONES, ASEGURANDO A LA CIUDADANIA EL EJERCICIO DE SUS DERECHOS POLITICO ELECTORALES, CONTRIBUYENDO DE ESTA MANERA AL DESARROLLO DE LA VIDA DEMOCRATICA EN EL ESTADO, CON ESTRICTO APEGO A LA LEGALIDAD, LA TRANSPARENCIA Y LA RENDICION DE CUENTAS.</t>
  </si>
  <si>
    <t>CONDUCCION DE LA POLITICA EN MATERIA ELECTORAL</t>
  </si>
  <si>
    <t>UNIDAD RESPONSABLE DEL PROGRAMA</t>
  </si>
  <si>
    <t>NIVEL DE CONDUCCION DEL ORGANO ELECTORAL</t>
  </si>
  <si>
    <t>NCOE=NCA(.50)+NA(.50)</t>
  </si>
  <si>
    <t>NIVELES 401 Y 402</t>
  </si>
  <si>
    <t>ESTRATEGICO</t>
  </si>
  <si>
    <t>EJERCICIO FISCAL 2016</t>
  </si>
  <si>
    <t>LOGRAR LA OPERACIÓN NORMATIVA DE LOS CONSEJOS DISTRITALES ELECTORALES.</t>
  </si>
  <si>
    <t>COADYUVAR EN LA OPERACIÓN Y FUNCIONAMIENTO DE LA DELEGACIÓN DISTRITAL DEL DISTRITO 1</t>
  </si>
  <si>
    <t>COADYUVAR EN LA OPERACIÓN Y FUNCIONAMIENTO DE LA DELEGACIÓN DISTRITAL DEL DISTRITO 2</t>
  </si>
  <si>
    <t>COADYUVAR EN LA OPERACIÓN Y FUNCIONAMIENTO DE LA DELEGACIÓN DISTRITAL DEL DISTRITO 3</t>
  </si>
  <si>
    <t>COADYUVAR EN LA OPERACIÓN Y FUNCIONAMIENTO DE LA DELEGACIÓN DISTRITAL DEL DISTRITO 4</t>
  </si>
  <si>
    <t>COADYUVAR EN LA OPERACIÓN Y FUNCIONAMIENTO DE LA DELEGACIÓN DISTRITAL DEL DISTRITO 5</t>
  </si>
  <si>
    <t>COADYUVAR EN LA OPERACIÓN Y FUNCIONAMIENTO DE LA DELEGACIÓN DISTRITAL DEL DISTRITO 6</t>
  </si>
  <si>
    <t>COADYUVAR EN LA OPERACIÓN Y FUNCIONAMIENTO DE LA DELEGACIÓN DISTRITAL DEL DISTRITO 7</t>
  </si>
  <si>
    <t>COADYUVAR EN LA OPERACIÓN Y FUNCIONAMIENTO DE LA DELEGACIÓN DISTRITAL DEL DISTRITO 8</t>
  </si>
  <si>
    <t>COADYUVAR EN LA OPERACIÓN Y FUNCIONAMIENTO DE LA DELEGACIÓN DISTRITAL DEL DISTRITO 9</t>
  </si>
  <si>
    <t>COADYUVAR EN LA OPERACIÓN Y FUNCIONAMIENTO DE LA DELEGACIÓN DISTRITAL DEL DISTRITO 10</t>
  </si>
  <si>
    <t>COADYUVAR EN LA OPERACIÓN Y FUNCIONAMIENTO DE LA DELEGACIÓN DISTRITAL DEL DISTRITO 11</t>
  </si>
  <si>
    <t>COADYUVAR EN LA OPERACIÓN Y FUNCIONAMIENTO DE LA DELEGACIÓN DISTRITAL DEL DISTRITO 12</t>
  </si>
  <si>
    <t>COADYUVAR EN LA OPERACIÓN Y FUNCIONAMIENTO DE LA DELEGACIÓN DISTRITAL DEL DISTRITO 13</t>
  </si>
  <si>
    <t>COADYUVAR EN LA OPERACIÓN Y FUNCIONAMIENTO DE LA DELEGACIÓN DISTRITAL DEL DISTRITO 14</t>
  </si>
  <si>
    <t>COADYUVAR EN LA OPERACIÓN Y FUNCIONAMIENTO DE LA DELEGACIÓN DISTRITAL DEL DISTRITO 15</t>
  </si>
  <si>
    <t>COADYUVAR EN LA OPERACIÓN Y FUNCIONAMIENTO DE LA DELEGACIÓN DISTRITAL DEL DISTRITO 16</t>
  </si>
  <si>
    <t>COADYUVAR EN LA OPERACIÓN Y FUNCIONAMIENTO DE LA DELEGACIÓN DISTRITAL DEL DISTRITO 17</t>
  </si>
  <si>
    <t>SUPERVISAR LA OPERACION Y FUNCIONAMIENTO DE LAS DELEGACIÓNES DISTRITALES DEL DISTRITO 1, 2,3,4,5 Y 6.</t>
  </si>
  <si>
    <t>SUPERVISAR LA OPERACION Y FUNCIONAMIENTO DE LAS DELEGACIÓNES DISTRITALES DEL DISTRITO 7, 8, 9, 10, 11,12,13, 16 Y 17.</t>
  </si>
  <si>
    <t>SUPERVISAR LA OPERACION Y FUNCIONAMIENTO DE LAS DELEGACIÓNES DISTRITALES DEL DISTRITO 14 Y 15.</t>
  </si>
  <si>
    <t>DESARROLLO DE LAS SESIONES DURANTE EL PROCESO ELECTORAL 2016 DEL CONSEJO DISTRITAL 1</t>
  </si>
  <si>
    <t>DESARROLLO DE LAS SESIONES DURANTE EL PROCESO ELECTORAL 2016 DEL CONSEJO DISTRITAL 2</t>
  </si>
  <si>
    <t>DESARROLLO DE LAS SESIONES DURANTE EL PROCESO ELECTORAL 2016 DEL CONSEJO DISTRITAL 3</t>
  </si>
  <si>
    <t>DESARROLLO DE LAS SESIONES DURANTE EL PROCESO ELECTORAL 2016 DEL CONSEJO DISTRITAL 4</t>
  </si>
  <si>
    <t>DESARROLLO DE LAS SESIONES DURANTE EL PROCESO ELECTORAL 2016 DEL CONSEJO DISTRITAL 5</t>
  </si>
  <si>
    <t>DESARROLLO DE LAS SESIONES DURANTE EL PROCESO ELECTORAL 2016 DEL CONSEJO DISTRITAL 6</t>
  </si>
  <si>
    <t>DESARROLLO DE LAS SESIONES DURANTE EL PROCESO ELECTORAL 2016 DEL CONSEJO DISTRITAL 7</t>
  </si>
  <si>
    <t>DESARROLLO DE LAS SESIONES DURANTE EL PROCESO ELECTORAL 2016 DEL CONSEJO DISTRITAL 8</t>
  </si>
  <si>
    <t>DESARROLLO DE LAS SESIONES DURANTE EL PROCESO ELECTORAL 2016 DEL CONSEJO DISTRITAL 9</t>
  </si>
  <si>
    <t>DESARROLLO DE LAS SESIONES DURANTE EL PROCESO ELECTORAL 2016 DEL CONSEJO DISTRITAL 10</t>
  </si>
  <si>
    <t>DESARROLLO DE LAS SESIONES DURANTE EL PROCESO ELECTORAL 2016 DEL CONSEJO DISTRITAL 11</t>
  </si>
  <si>
    <t>DESARROLLO DE LAS SESIONES DURANTE EL PROCESO ELECTORAL 2016 DEL CONSEJO DISTRITAL 12</t>
  </si>
  <si>
    <t>DESARROLLO DE LAS SESIONES DURANTE EL PROCESO ELECTORAL 2016 DEL CONSEJO DISTRITAL 13</t>
  </si>
  <si>
    <t>DESARROLLO DE LAS SESIONES DURANTE EL PROCESO ELECTORAL 2016 DEL CONSEJO DISTRITAL 14</t>
  </si>
  <si>
    <t>DESARROLLO DE LAS SESIONES DURANTE EL PROCESO ELECTORAL 2016 DEL CONSEJO DISTRITAL 15</t>
  </si>
  <si>
    <t>DESARROLLO DE LAS SESIONES DURANTE EL PROCESO ELECTORAL 2016 DEL CONSEJO DISTRITAL 16</t>
  </si>
  <si>
    <t>DESARROLLO DE LAS SESIONES DURANTE EL PROCESO ELECTORAL 2016 DEL CONSEJO DISTRITAL 17</t>
  </si>
  <si>
    <t>ACTA</t>
  </si>
  <si>
    <t>GARANTIZAR EL DESARROLLO DEL PROCESO ELECTORAL Y DE CONSULTA, ASÍ COMO FORTALECER LOS MECANISMOS DE PARTICIPACION DE LOS CIUDADANOS EN LOS PROCESOS DEMOCRATICOS</t>
  </si>
  <si>
    <t>FALTA DE SUMINISTRO EN TIEMPO Y FORMA DE LA INFORMACIÓN QUE EL INE PROPORCIONE AL IEE CONFORME AL CONVENIO QUE SE SIGNE PARA EFECTOS DE LA ORGANIZACIÓN DEL PROCESO ELECTORAL; ASÍ COMO FALTA DE ANUENCIA DE LAS INSTITUCIONES.</t>
  </si>
  <si>
    <t>ORGANIZAR LAS SESIONES DE LAS COMISIONES DE PROCESOS ELECTORALES Y PARTICIPACIÓN CIUDADANA Y EDUCACIÓN CÍVICA</t>
  </si>
  <si>
    <t>CONVOCATORIA</t>
  </si>
  <si>
    <t>SUPERVISAR EL DESARROLLO DE LOS PROGRAMAS DE OBSERVADORES ELECTORALES, EDUCACIÓN CÍVICA Y ORGANIZACIÓN ELECTORAL.</t>
  </si>
  <si>
    <t>GESTIONAR LA FIRMA DEL ACUERDO CON EL SECTOR EMPRESARIAL PARA SOLICITAR SE LE OTORGUEN FACILIDADES LABORALES A LOS ELECTORES PARA ACUDIR A LAS URNAS A EJERCER EL VOTO; ASÍ COMO LOGRAR INCENTIVOS PARA AQUELLOS QUE LO HAYAN EMITIDO.</t>
  </si>
  <si>
    <t>MEMORIA TÉCNICA DOCUMENTAL Y FOTOGRÁFICA</t>
  </si>
  <si>
    <t>DELEGADO DISTRITAL</t>
  </si>
  <si>
    <t>PROPOSITO</t>
  </si>
  <si>
    <t>OPERACIÓN DEL INSTITUTO</t>
  </si>
  <si>
    <t>GARANTIZAR LA OPERACIÓN DEL INSTITUTO, FORTALECIENDO EL REGIMEN DE PARTIDOS POLITICOS, LA ADMINISTRACION DE LOS RECURSOS Y LA ORGANIZACIÓN ELECTORAL.</t>
  </si>
  <si>
    <t>NIVEL DE ATENCION</t>
  </si>
  <si>
    <t>SOLICITUDES, REGISTROS, REPORTES, LISTAS DE ASISTENCIA</t>
  </si>
  <si>
    <t>CADA QUE SE PRESENTEN</t>
  </si>
  <si>
    <t>QUE NO SE CUENTE CON RECURSO PRESUPUESTAL</t>
  </si>
  <si>
    <t>SECRETARIA EJECUTIVA</t>
  </si>
  <si>
    <t>IMPLEMENTAR EL PROCEDIMIENTO DEL SORTEO DE LUGARES DE USO COMÚN PARA LA COLOCACIÓN DE PROPAGANDA ELECTORAL.</t>
  </si>
  <si>
    <t xml:space="preserve">COORDINAR EL PROCESO DE TRASLADO Y DISTRIBUCIÓN DE LA DOCUMENTACIÓN Y MATERIAL ELECTORAL, EN EL ESTADO. </t>
  </si>
  <si>
    <t>COADYUVAR EN LA ORGANIZACIÓN DE LA EXHIBICIÓN PUBLICA DE LA DOCUMENTACIÓN ELECTORAL DEL PROCESO 2015-2016.</t>
  </si>
  <si>
    <t xml:space="preserve">COADYUVAR EN LA INSTALACIÓN, FUNCIONAMIENTO Y CLAUSURA DE LOS CONSEJOS DISTRITALES ELECTORALES. </t>
  </si>
  <si>
    <t>QUE LAS AUTORIDADES MUNICIPALES NO FACILITEN ESPACIOS PÚBLICOS.</t>
  </si>
  <si>
    <t>SIEMPRE Y CUANDO EL SECRETARIO EJECUTIVO SOLICITE EL APOYO.</t>
  </si>
  <si>
    <t>FALTA DE ANUENCIA DEL SECTOR EMPRESARIAL.</t>
  </si>
  <si>
    <t>DELEGADO MUNICIPAL</t>
  </si>
  <si>
    <t>COADYUVAR EN LA OPERACIÓN Y FUNCIONAMIENTO DE LA SUB-DELEGACIÓN DE SANQUINTÍN</t>
  </si>
  <si>
    <t xml:space="preserve">CONTAR CON EL FUNCIONAMIENTO DE LAS DELEGACIONES DISTRITALES Y MUNICIPALES </t>
  </si>
  <si>
    <t>DELEGADO MUNICIPAL DE PARTICIPACIÓN CIUDADANA</t>
  </si>
  <si>
    <t>COORDINAR LOS AVANCES DE LAS ACTIVIDADES QUE COMPRENDEN EL PROGRAMA DE EDUCACIÓN CÍVICA EN EL ESTADO.</t>
  </si>
  <si>
    <t>COORDINAR LOS AVANCES DE LAS ACTIVIDADES QUE COMPRENDEN EL PROGRAMA DE EDUCACIÓN CÍVICA EN TECATE, TIJUANA Y PLAYAS DE ROSARITO.</t>
  </si>
  <si>
    <t>COORDINAR LOS AVANCES DE LAS ACTIVIDADES QUE COMPRENDEN EL PROGRAMA DE EDUCACIÓN CÍVICA EN ENSENADA.</t>
  </si>
  <si>
    <t>NA={(SPPA/SPPR).25+(SAA/ SAR).25+(CP/CI).50}100</t>
  </si>
  <si>
    <t>DAR SEGUIMIENTO AL DESARROLLO DE LOS PROGRAMAS DE UBICACIÓN E INTEGRACION DE CASILLAS.</t>
  </si>
  <si>
    <t>QUE NO HAYA ASUNTOS QUE TRATAR</t>
  </si>
  <si>
    <t>COORDINAR LAS ACTIVIDADES RELATIVAS AL PROGRAMA DE OBSERVADORES ELECTORALES EN EL ESTADO.</t>
  </si>
  <si>
    <t>QUE NO SE CUENTE CON LA ASESORÍA LEGAL QUE REQUIEREN LOS CONSEJOS DISTRITALES</t>
  </si>
  <si>
    <t>QUE NO SE PROGRAMEN ADECUADAMENTE LAS ACTIVIDADES DE LOS PROGRAMAS</t>
  </si>
  <si>
    <t>NO CONTAR CON EL RECURSO HUMANO Y FINANCIERO SUFICIENTE</t>
  </si>
  <si>
    <t>QUE NO SE AUTORICE EL PRESUPUESTO</t>
  </si>
  <si>
    <t>QUE EL INE NO LE DE ACCESO A SU SISTEMA.</t>
  </si>
  <si>
    <t>COORDINACION JURIDICA</t>
  </si>
  <si>
    <t>LISTAS DE ASISTENCIA MATERIAL DE CURSO</t>
  </si>
  <si>
    <t xml:space="preserve">SIEMPRE Y CUANDO HAYA ASISTENCIA Y DISPONIBILIDAD </t>
  </si>
  <si>
    <t>IMPARTIR CURSOS DE CAPACITACION A LOS INTEGRANTES DE LOS CONSEJOS DISTRITALES</t>
  </si>
  <si>
    <t>SIEMPRE Y CUANDA HAYA RESOLUCIONES EN MATERIA ELECTORAL</t>
  </si>
  <si>
    <t xml:space="preserve">CONSULTAR, INVESTIGAR Y  SEGUIR LOS ACUERDOS, CRITERIOS Y RESOLUCIONES QUE EMITAN LOS DISTINTOS ORGANOS ADMINISTRATIVOS Y JURIDICCIONALES EN MATERIA ELECTORAL.   </t>
  </si>
  <si>
    <t xml:space="preserve">CONVOCATORIA </t>
  </si>
  <si>
    <t xml:space="preserve">SIEMPRE Y CUANDO HAYA SESIONES </t>
  </si>
  <si>
    <t xml:space="preserve">COORDINAR LOS TRABAJOS PARA LA CELEBRACIÓN  DE REUNIONES Y SESIONES DEL CONSEJO GENERAL Y LA COMISION DE REGLAMENTOS Y ASUNTOS JURIDICOS. </t>
  </si>
  <si>
    <t>SIEMPRE Y CUANDO SE PRESENTEN SOLICITUDES</t>
  </si>
  <si>
    <t xml:space="preserve">COORDINAR LA ELABORACION DE LOS CONVENIOS QUE REQUIERA SUSCRIBIR EL INSTITUTO PARA EL CUMPLIMIENTO DE SUS FINES </t>
  </si>
  <si>
    <t>SIEMPRE Y CUANDO SE PRESENTEN IMPUGNACIONES</t>
  </si>
  <si>
    <t xml:space="preserve">COORDINAR LA RECEPCION, TRAMITACION Y SUBSTANCIACION DE LOS MEDIOS DE IMPUGNACION EN MATERIA ELECTORAL, ASI COMO LOS REQUERIMIENTOS DE INFORMACION FORMULADOS POR LAS AUTORIDADES ADMINISTRATIVAS Y JURIDICCIONALES </t>
  </si>
  <si>
    <t>BRINDAR LA ASESORIA JURIDICA A LOS ORGANOS DEL INSTITUTO</t>
  </si>
  <si>
    <t>SECRETARIA FEDATARIA</t>
  </si>
  <si>
    <t>SIEMPRE Y CUANDO SE PRESENTEN SOLICITUDES Y SE AUTORICEN PROGRAMAS DE CAPACITACIÓN</t>
  </si>
  <si>
    <t xml:space="preserve">BRINDAR  ASESORIA EN MATERIA ELECTORAL Y ASISTENCIA TECNICA A LOS ORGANOS DEL INSTITUTO </t>
  </si>
  <si>
    <t>COORDINACION DE PARTIDOS POLITICOS Y FINANCIAMIENTO</t>
  </si>
  <si>
    <t>COORDINAR LOS TRABAJOS PARA LA CELEBRACIÓN  DE REUNIONES Y SESIONES DE LA COMISION DEL REGIMEN DE PARTIDOS POLITICOS.</t>
  </si>
  <si>
    <t>SIEMPRE Y CUANDO SE PRESENTEN SOLICITUDES DE LOS PARTIDOS POLÍTICOS</t>
  </si>
  <si>
    <t xml:space="preserve">SUPERVISAR LOS PROCEDIMIENTOS PARA EL REGISTRO DE CANDIDATOS INDEPENDIENTES </t>
  </si>
  <si>
    <t>DIRECCION DE FISCALIZACION DE LOS RECURSOS DE LOS PARTIDOS POLITICOS</t>
  </si>
  <si>
    <t>MINISTRACIONES</t>
  </si>
  <si>
    <t>SI NO SE OBTIENEN EN TIEMPO LAS ACREDITACIONES DE LOS ORGANOS INTERNOS, NO SE TENDRA LA CERTEZA DE LA ENTREGA DE LAS MINISTRACIONES.</t>
  </si>
  <si>
    <t xml:space="preserve">MINISTRAR EL FINANCIAMIENTO PUBLICO DE LOS PARTIDOS POLITICOS Y CANDIDATOS INDEPENDIENTES </t>
  </si>
  <si>
    <t>PROYECTO DE DICTAMEN</t>
  </si>
  <si>
    <t xml:space="preserve">SI NO SE OPTIENE INFORMACIÓN OPORTUNA Y VERAZ, NO SE PODRÁ DETERMINAR CORRECTAMENTE LAS PRERROGATIVAS TOPES DE CAMPAÑA. </t>
  </si>
  <si>
    <t>DETERMINAR EL FINANCIAMIENTO PUBLICO DE LOS PARTIDOS POLITICOS Y CANDIDATOS INDEPENDIENTES, ASI COMO LOS TOPES MAXIMOS DE GASTOS.</t>
  </si>
  <si>
    <t>COORDINACION DE PARTIDOS POLITICOS</t>
  </si>
  <si>
    <t>MANTENER ACTULIZADO EL DIRECTORIO DE LOS INTEGRANTES DE LOS ORGANOS DIRECTIVOS Y SUS REPRESENTANTES ACREDITADOS ANTE LOS ORGANOS DEL INSTITUTO.</t>
  </si>
  <si>
    <t>COORDINAR LOS PROCEDIMIENTOS DE CONSTITUCIÓN, REGISTRO, VIGENCIA Y LIQUIDACIÓN DE LOS PARTIDOS POLÍTICOS LOCALES, ASÍ COMO LOS RELATIVOS A LAS ACREDITACIONES DE LOS PARTIDOS POLITICOS NACIONALES.</t>
  </si>
  <si>
    <t>SIEMPRE Y CUANDO EXISTAN PETICIONES</t>
  </si>
  <si>
    <t>GARANTIZAR QUE LOS PARTIDOS POLITICOS Y CANDIDATOS INDEPENDIENTES CUMPLAN CON LAS NORMAS APLICABLES EN LA LEGISLACION ELECTORAL VIGENTE.</t>
  </si>
  <si>
    <t>OFICIALIA ELECTORAL</t>
  </si>
  <si>
    <t>REPORTE DE NOTIFICACIONES</t>
  </si>
  <si>
    <t xml:space="preserve">SIEMPRE Y CUANDO EXISTAN ACUERDOS O RESOLUCIONES QUE NOTIFICAR </t>
  </si>
  <si>
    <t>NOTIFICAR LOS ACUERDOS Y RESOLUCIONES QUE EMITAN LOS DISTINTOS ORGANOS DEL INSTITUTO ELECTORAL</t>
  </si>
  <si>
    <t>GESTIONAR ANTE LOS NOTARIOS PUBLICOS EL AUXILIO DE LA FUNCION ELECTORAL</t>
  </si>
  <si>
    <t>DAR FE DE LA REALIZACION DE ACTOS Y HECHOS EN MATERIA ELECTORAL</t>
  </si>
  <si>
    <t>GARANTIZAR QUE LOS ACTOS DE NATURALEZA ELECTORAL SE LLEVEN A CABO CON LEGALIDAD Y TRANSPARENCIA</t>
  </si>
  <si>
    <t>UNIDAD TECNICA DE LO CONTENCIOSO ELECTORAL</t>
  </si>
  <si>
    <t xml:space="preserve">COORDINAR REUNIONES Y SESIONES PARA LA PRESENTACION DE LOS PROYECTOS DE RESOLUCION CON LA COMISION DE QUEJAS Y DENUNCIAS. </t>
  </si>
  <si>
    <t xml:space="preserve">PROYECTO DE INFORME </t>
  </si>
  <si>
    <t>ELABORAR LOS PROYECTOS DE INFORMES QUE SE REQUIERAN A LOS ORGANOS JURISDICCIONALES ELECTORALES</t>
  </si>
  <si>
    <t xml:space="preserve"> PROYECTO DE INFORME </t>
  </si>
  <si>
    <t>ELABORAR LOS PROYECTOS DE ACUERDOS DE ADMISION, DE DESECHAMIENTO, DE RECEPCION, DE CONTESTACION, DE DESAHOGO DE PRUEBAS Y DEMAS QUE SE REQUIERAN E INVESTIGACIONES DE CAMPO.</t>
  </si>
  <si>
    <t>TRAMITAR LOS PROCEDIMIENTOS SANCIONADORES EN TIEMPO Y FORMA</t>
  </si>
  <si>
    <t>QUE NO SE PRESENTEN ASUNTOS</t>
  </si>
  <si>
    <t>GARANTIZAR QUE LA TRAMITACION DE LOS PROCEDIMIENTOS SANCIONADORES SE LLEVEN A CABO CON ESTRICTO APEGO A LA LEGALIDAD</t>
  </si>
  <si>
    <t>GARANTIZAR LOS SERVICIOS INFORMATICOS DEL INSTITUTO</t>
  </si>
  <si>
    <t>SIEMPRE Y CUANDO SE CUENTE CON LOS RECURSOS ECONÓMICOS Y PERSONAL SUFICIENTE PARA REALIZAR LAS ACTIVIDADES</t>
  </si>
  <si>
    <t>COORDINACION DE INFORMATICA Y ESTADISTICA ELECTORAL</t>
  </si>
  <si>
    <t>ASISTIR A LOS CURSOS, FOROS, EVENTOS O CONGRESOS EN MATERIA DE ACTUALIZACION DE TECNOLOGIAS DE LA INFORMACIÓN</t>
  </si>
  <si>
    <t>SIEMPRE Y CUANDO SEA CONVOCADO A LAS SESIONES O REUNIONES DE TRABAJO</t>
  </si>
  <si>
    <t xml:space="preserve">REALIZAR LAS GESTIONES NECESARIAS CON OTROS INSTITUTOS, PARA ELABORAR LOS ESTUDIOS DE INVESTIGACIÓN Y PROYECTOS TENDIENTES A FACILITAR Y EFICIENTAR EL DESARROLLO DE LOS PROCESOS ELECTORALES </t>
  </si>
  <si>
    <t>SIEMPRE Y CUANDO SE CUENTE CON LOS RECURSOS ECONOMICOS Y PERSONAL SUFICIENTE PARA REALIZAR LAS ACTIVIDADES</t>
  </si>
  <si>
    <t>PROCESAMIENTO DE CEDULAS PARA REGISTRO Y VERIFICACION DE FIRMAS DE APOYO A CANDIDATOS INDEPENDIENTES</t>
  </si>
  <si>
    <t xml:space="preserve"> </t>
  </si>
  <si>
    <t xml:space="preserve">NOTIFICACIÓN A CIUDADANOS AFECTADOS, POR MODIFICACIONES AL MARCO GEOGRAFICO ELECTORAL </t>
  </si>
  <si>
    <t>SIEMPRE Y CUANDO SE CUENTE CON PERSONAL SUFICIENTE PARA REALIZAR LAS ACTIVIDADES Y LA LA ACTIVIADAD HAYA SIDO DELEGADA POR EL INE</t>
  </si>
  <si>
    <t>RECEPCION Y DISTRIBUCION DE LOS LISTADOS NOMINALES PARA EXHIBICIÓN Y DEFINITIVOS CON IMAGEN A LOS CONSEJOS DISTRITALES</t>
  </si>
  <si>
    <t>SUPERVISAR Y COORDINAR LA INSTRUMENTACION DEL PROGRAMA DE RESULTADOS ELECTORALES PRELIMINARES (PREP), PARA EL PROCESO ELECTORAL 2016</t>
  </si>
  <si>
    <t>SIEMPRE Y CUANDO SE CUENTE CON PERSONAL SUFICIENTE PARA REALIZAR LAS ACTIVIDADES</t>
  </si>
  <si>
    <t>ACTUALIZACIÓN E INNOVACIÓN PERMANENTE DE LA PAGINA INSTITUCIONAL DE INTERNET  DEL IEEBC</t>
  </si>
  <si>
    <t>SIEMPRE Y CUANDO SE CUENTE CON LA INFORMACIÓN PARA PODER ACTUALIZAR LA PAGINA</t>
  </si>
  <si>
    <t>SISTEMAS, ESTADISTICA Y DISEÑO INSTITUCIONAL</t>
  </si>
  <si>
    <t>DISEÑO, ELABORACIÓN E IMPRESIÓN DE SOLUCIONES GRAFICAS Y MATERIALES DIDACTICOS PARA LOS DISTINTOS DEPARTAMENTOS DEL IEEBC</t>
  </si>
  <si>
    <t>SIEMPRE Y CUANDO SE SOLICITEN LA ELABORACIÓN DE DISEÑOS GRÁFICOS POR LAS DIFERENTES ÁREAS DEL INSTITUTO</t>
  </si>
  <si>
    <t xml:space="preserve">DISEÑO, ELABORACIÓN E IMPRESIÓN DE  DOCUMENTACION Y MATERIALES DIDACTICOS DE CAPACITACION PARA EL PROCESO ELECTORAL 2016 </t>
  </si>
  <si>
    <t>SIEMPRE Y CUANDO SE CUENTE CON LOS RECURSOS ECONOMICOS Y PERSONAL SUFICIENTE PARA REALIZAR LAS ACTIVIDADES Y LA LA ACTIVIADAD HAYA SIDO DELEGADA POR EL INE</t>
  </si>
  <si>
    <t>ADMINISTRAR LA CARTOGRAFIA ELECTORAL PROPORCIONADA POR EL INE</t>
  </si>
  <si>
    <t>DESARROLLAR Y ACTUALIZAR LOS SISTEMAS INFORMATICOS QUE REQUIERAN LAS AREAS QUE INTEGRAN AL INSTITUTO ELECTORAL DEL IEEBC</t>
  </si>
  <si>
    <t>SIEMPRE Y CUANDO , LAS ÁREAS INVOLUCRADAS PROVEAN DE LA INFORMACIÓN NECESARIA PARA SU REALIZACIÓN</t>
  </si>
  <si>
    <t>AUTOMATIZACIÓN DE LAS MEMORIAS DOCUMENTALES PARA EL PROCESO ELECTORAL 2016</t>
  </si>
  <si>
    <t>ADMINISTRACIÓN DE LA INFORMACIÓN DEL LISTADO NOMINAL</t>
  </si>
  <si>
    <t>DESARROLLAR Y ACTUALIZAR LOS SISTEMAS INFORMATICOS QUE REQUIERAN LAS OFICINAS  DISTRITALES Y MUNICIPALES, EN EL PROCESO ELECTORAL 2016</t>
  </si>
  <si>
    <t>ACTUALIZACIÓN, MANTENIMIENTO PREVENTIVO Y CORRECTIVO DEL EQUIPO DE COMPUTO DEL IEEBC</t>
  </si>
  <si>
    <t>SOPORTE TECNICO</t>
  </si>
  <si>
    <t>ASEGURAR EL FUNCIONAMIENTO DE LOS EQUIPOS Y ENLACES DE TELECOMUNICACIONES DE LOS CONSEJOS DISTRITALES ELECTORALES ASI COMO DE LAS OFICINAS DEL IEEBC</t>
  </si>
  <si>
    <t xml:space="preserve">INVESTIGACIÓN Y DESARROLLO DE PROTOTIPO DE URNA ELECTRÓNICA </t>
  </si>
  <si>
    <t>PROYECTO</t>
  </si>
  <si>
    <t>INSTALACIÓN NECESARIA PARA LA OPERACIÓN Y FUNCIONAMIENTO, DE LOS EQUIPOS DE COMPUTO EN LAS OFICINAS DISTRITALES Y OFICINA MUNICIPAL ZONA COSTA</t>
  </si>
  <si>
    <t>DIRECCION DEL INSTITUTO</t>
  </si>
  <si>
    <t>LOGRAR EL CUMPLIMIENTO DE LAS DISPOSICIONES CONSTITUCIONALES Y LEGALES EN MATERIA ELECTORAL BAJO LOS PRINCIPIOS DE CERTEZA, LEGALIDAD, INDEPENDENCIA, IMPARCIALIDAD, MAXIMA PUBLICIDAD Y OBJETIVIDAD.</t>
  </si>
  <si>
    <t>NIVEL DE CUMPLIMIENTO DE ACUERDOS</t>
  </si>
  <si>
    <t>NCA=(AC/AG)100</t>
  </si>
  <si>
    <t>ACTAS, DICTAMENES, PUNTOS DE ACUERDO</t>
  </si>
  <si>
    <t>QUE NO SE CUENTE CON EL RECURSO PRESUPUESTAL NECESARIO</t>
  </si>
  <si>
    <t>1</t>
  </si>
  <si>
    <t>101</t>
  </si>
  <si>
    <t>10105</t>
  </si>
  <si>
    <t>1010501</t>
  </si>
  <si>
    <t>1010502</t>
  </si>
  <si>
    <t>1010503</t>
  </si>
  <si>
    <t>1010504</t>
  </si>
  <si>
    <t>1010505</t>
  </si>
  <si>
    <t>1010506</t>
  </si>
  <si>
    <t>1010507</t>
  </si>
  <si>
    <t>1010508</t>
  </si>
  <si>
    <t>1010509</t>
  </si>
  <si>
    <t>1010510</t>
  </si>
  <si>
    <t>1010511</t>
  </si>
  <si>
    <t>1010512</t>
  </si>
  <si>
    <t>1010513</t>
  </si>
  <si>
    <t>1010514</t>
  </si>
  <si>
    <t>1010515</t>
  </si>
  <si>
    <t>1010516</t>
  </si>
  <si>
    <t>1010517</t>
  </si>
  <si>
    <t>102</t>
  </si>
  <si>
    <t>10202</t>
  </si>
  <si>
    <t>1020201</t>
  </si>
  <si>
    <t>1020202</t>
  </si>
  <si>
    <t>1020203</t>
  </si>
  <si>
    <t>1020204</t>
  </si>
  <si>
    <t>1020205</t>
  </si>
  <si>
    <t>1020206</t>
  </si>
  <si>
    <t>1020207</t>
  </si>
  <si>
    <t>1020208</t>
  </si>
  <si>
    <t>1020209</t>
  </si>
  <si>
    <t>1020210</t>
  </si>
  <si>
    <t>1020211</t>
  </si>
  <si>
    <t>1020212</t>
  </si>
  <si>
    <t>10204</t>
  </si>
  <si>
    <t>1020401</t>
  </si>
  <si>
    <t>1020402</t>
  </si>
  <si>
    <t>1020403</t>
  </si>
  <si>
    <t>1020404</t>
  </si>
  <si>
    <t>10205</t>
  </si>
  <si>
    <t>1020501</t>
  </si>
  <si>
    <t>1020502</t>
  </si>
  <si>
    <t>1020503</t>
  </si>
  <si>
    <t>1020601</t>
  </si>
  <si>
    <t>1020602</t>
  </si>
  <si>
    <t>1020603</t>
  </si>
  <si>
    <t>1020604</t>
  </si>
  <si>
    <t>1020605</t>
  </si>
  <si>
    <t>1020606</t>
  </si>
  <si>
    <t>10207</t>
  </si>
  <si>
    <t>1020701</t>
  </si>
  <si>
    <t>1020702</t>
  </si>
  <si>
    <t>1020703</t>
  </si>
  <si>
    <t>1020704</t>
  </si>
  <si>
    <t>1020705</t>
  </si>
  <si>
    <t>1020706</t>
  </si>
  <si>
    <t>10208</t>
  </si>
  <si>
    <t>10209</t>
  </si>
  <si>
    <t>GARANTIZAR UN SERVICIO ADMINISTRATIVO A LAS AREAS DEL INSTITUTO, OTORGANDO LOS RECURSOS HUMANOS, FINANCIEROS Y MATERIALES NECESARIOS</t>
  </si>
  <si>
    <t>SI LOS RECURSOS, BIENES Y SERVICIOS NO SON SOLICITADOS EN TIEMPO</t>
  </si>
  <si>
    <t>DEPARTAMENTO DE ADMINISTRACION</t>
  </si>
  <si>
    <t>INTEGRAR, ASESORAR Y CONSOLIDAR EL ANTEPROYECTO DE PRESUPUESTO</t>
  </si>
  <si>
    <t>QUE LAS AREAS NO PRESENTEN INFORMACION EN TIEMPO</t>
  </si>
  <si>
    <t>ANTEPROYECTO</t>
  </si>
  <si>
    <t>CONTROL PRESUPUESTAL</t>
  </si>
  <si>
    <t>INTEGRAR Y PRESENTAR EL ESTADO DE EJERCICIO DEL PRESUPUESTO</t>
  </si>
  <si>
    <t>QUE LOS REGISTROS CONTABLES NO SE CAPTUREN EN TIEMPO</t>
  </si>
  <si>
    <t>ESTADO DE EJERCICIO PRESUPUESTAL</t>
  </si>
  <si>
    <t>LLEVAR A CABO EL SEGUIMIENTO Y EVALUACION DEL DESEMPEÑO MEDIANTE LA VERIFICACION DEL GRADO DE CUMPLIMIENTO DE LOS PROGRAMAS Y OBJETIVOS CON BASE EN INDICADORES DE GESTION</t>
  </si>
  <si>
    <t>QUE NO SE CUENTE CON LA INFORMACION DOCUMENTAL PARA EVALUAR EL INDICADOR</t>
  </si>
  <si>
    <t>EVALUACION</t>
  </si>
  <si>
    <t>INTEGRAR ESTADOS FINANCIEROS</t>
  </si>
  <si>
    <t>QUE NO SE CUENTE CON LA INFORMACION CORRECTA DE COMPROBACION DE GASTOS</t>
  </si>
  <si>
    <t>ESTADOS FINANCIEROS</t>
  </si>
  <si>
    <t>CONTABILIDAD Y FINANZAS</t>
  </si>
  <si>
    <t>REGISTRAR LOS INGRESOS Y EGRESOS EN TIEMPO Y FORMA</t>
  </si>
  <si>
    <t>REPORTES</t>
  </si>
  <si>
    <t>ORGANIZAR LAS SESIONES DE LA COMISION ESPECIAL DE ADMINISTRACION Y PRESUPUESTO</t>
  </si>
  <si>
    <t>LLEVAR A CABO LA CONTRATACION DE BIENES Y SERVICIOS DE ACUERDO A LAS NECESIDADES DEL INSTITUTO, ASI COMO LLEVAR UN CONTROL DE PAGOS  DE LOS SERVICIOS CONTRATADOS</t>
  </si>
  <si>
    <t>NO CONTAR CON LA INFORMACION CON LAS ESPECIFICACIONES EN TIEMPO</t>
  </si>
  <si>
    <t>RECURSOS MATERIALES</t>
  </si>
  <si>
    <t>MANTENER UN CONTROL DE INVENTARIOS DE LOS BIENES MUEBLES E INMUEBLES, ASÍ COMO EL MANTENIMIENTO DE LOS MISMOS</t>
  </si>
  <si>
    <t>QUE LAS AREAS NO REPORTEN LOS MOVIMIENTOS QUE REALIZARON DE LOS BIENES QUE ESTAN BAJO SU RESGUARDO</t>
  </si>
  <si>
    <t xml:space="preserve">COORDINAR EL ABASTECIMIENTO  DE GASOLINA DE LOS VEHICULOS DEL INSTITUTO ELECTORAL </t>
  </si>
  <si>
    <t xml:space="preserve">LAS AREAS QUE REQUIERAN EL ABASTECIMIENTO DE COMBUSTIBLE NO CUENTE CON PRESUPUESTO </t>
  </si>
  <si>
    <t>ORGANIZAR LAS SESIONES DEL COMITÉ DE ADQUISICIONES, ARRENDAMIENTOS Y SERVICIOS</t>
  </si>
  <si>
    <t>QUE NO EXISTAN ASUNTOS QUE TRATAR EN SESION DEL COMITÉ</t>
  </si>
  <si>
    <t>CONVOCATORIAS</t>
  </si>
  <si>
    <t>DAR SEGUIMIENTO A LOS COMPROMISOS Y ACUERDOS QUE INSTRUYA EL SECRETARIO EJECUTIVO</t>
  </si>
  <si>
    <t>QUE NO EXISTA SUFICIENCIA PRESUPUESTAL</t>
  </si>
  <si>
    <t>MINUTAS</t>
  </si>
  <si>
    <t>10203</t>
  </si>
  <si>
    <t>GARANTIZAR LA CONDUCCION DE LA ADMINISTRACION DE LOS RECURSOS, ASI COMO EL DESARROLLO DE LAS ACTIVIDADES DE LOS ORGANOS EJECUTIVOS, TECNICOS Y OPERATIVOS DEL INSTITUTO</t>
  </si>
  <si>
    <t>REFORMA LEGAL</t>
  </si>
  <si>
    <t>SUPERVISAR EL CUMPLIMIENTO DE LOS AVANCES DE LAS AREAS A CARGO DE LA SECRETARIA EJECUTIVA.</t>
  </si>
  <si>
    <t>QUE NO SE PROGRAMEN ADECUADAMENTE LAS METAS A CUMPLIR</t>
  </si>
  <si>
    <t>ESTABLECER VÍNCULOS CON  EL INSTITUTO NACIONAL ELECTORAL (INE), ASI COMO EN SU CASO,  CON OTROS  ORGANISMOS PUBLICOS LOCALES (OPLES)  PARA EL INTERCAMBIO DE INFORMACIÓN INSTITUCIONAL.</t>
  </si>
  <si>
    <t>FALTA ANUENCIA POR LOS ORGANISMOS</t>
  </si>
  <si>
    <t>DEPARTAMENTO DE ENLACE INSTITUCIONAL</t>
  </si>
  <si>
    <t>VERIFICAR  EL CUMPLIMIENTO DE LOS CRITERIOS GENERALES QUE EMITA  EL INE EN MATERIA DE ENCUESTAS O SONDEOS DE OPINION SOBRE PREFERENCIAS ELECTORALES,  QUE DEBERAN ADOPTAR LAS PERSONAS FISICAS O MORALES QUE PRETENDAN LLEVAR A CABO ESTE TIPO DE ESTUDIOS EN LA ENTIDAD.</t>
  </si>
  <si>
    <t>QUE EXISTA UNA REFORMA DE LEY</t>
  </si>
  <si>
    <t xml:space="preserve"> BITACORA</t>
  </si>
  <si>
    <t>PRESENTAR AL CONSEJO GENERAL ELECTORAL EL INFORME ANUAL DEL EJERCICIO PRESUPUESTAL, ASÍ COMO EL DE ACTIVIDADES.</t>
  </si>
  <si>
    <t>GESTIONAR ANTE LAS INSTANCIAS CORRESPONDIENTES LOS ELEMENTOS NECESARIOS PARA LA OPERACIÓN DEL INSTITUTO.</t>
  </si>
  <si>
    <t>QUE NO SE DEN LAS CONDICIONES ADECUADAS ANTE LAS INSTANCIAS CORRESPONDIENTES</t>
  </si>
  <si>
    <t>BITACORA</t>
  </si>
  <si>
    <t>REPRESENTAR LEGALMENTE AL INSTITUTO ANTE CUALQUIER AUTORIDAD ADMINISTRATIVA, JUDICIAL O ANTE PARTICULARES.</t>
  </si>
  <si>
    <t>QUE NO SE REQUIERA ALGUNA REPRESENTACION LEGAL</t>
  </si>
  <si>
    <t>SUPERVISAR Y DAR SEGUIMIENTO   A LOS TRABAJOS DE INTEGRACION Y PUBLICACION DE LA MEMORIA DEL PROCESO ELECTORAL CONTENIENDO LA ESTADISTICA ELECTORAL POR ESTADO, MUNICIPIO, DISTRITO Y SECCION, UNA VEZ CONCLUIDO EL PROCESO ELECTORAL.</t>
  </si>
  <si>
    <t>SUPERVISAR Y DAR SEGUIMIENTO A LOS TRABAJOS DE IMPLEMENTACION Y OPERACIÓN  DEL PROGRAMA DE RESULTADOS ELECTORALES PRELIMINARES (PREP). DE CONFORMIDAD CON LAS  REGLAS, LINEAMIENTOS, CRITERIOS Y FORMATOS QUE PARA EL EFECTO EMITA EL INE.</t>
  </si>
  <si>
    <t>ADMINISTRAR EL PADRON ELECTORAL Y LOS LISTADOS NOMINALES QUE SEAN PROPORCIONADOS POR EL INSTITUTO NACIONAL ELECTORAL (INE).</t>
  </si>
  <si>
    <t>10201</t>
  </si>
  <si>
    <t>1020101</t>
  </si>
  <si>
    <t>1020102</t>
  </si>
  <si>
    <t>1020103</t>
  </si>
  <si>
    <t>1020104</t>
  </si>
  <si>
    <t>1020105</t>
  </si>
  <si>
    <t>1020106</t>
  </si>
  <si>
    <t>1020107</t>
  </si>
  <si>
    <t>1020108</t>
  </si>
  <si>
    <t>1020109</t>
  </si>
  <si>
    <t>NO CONTAR CON LOS RECURSOS FINANCIEROS SUFICIENTES</t>
  </si>
  <si>
    <t>COORDINACION DE COMUNICACIÓN SOCIAL</t>
  </si>
  <si>
    <t>GESTIONAR, ASESORAR Y SUPERVISAR EN EL DESARROLLO Y REALIZACIÓN DE SPOT DE RADIO Y TV.</t>
  </si>
  <si>
    <t>NO CONTAR CON  PRESUPUESTO Y CANCELACION DE ESPACIOS POR PARTE DEL INE</t>
  </si>
  <si>
    <t>SPOT</t>
  </si>
  <si>
    <t>GESTIONAR, ASESORAR Y SUPERVISAR EL DESARROLLO Y DISEÑO DE LA IMAGEN INSTITUCIONAL.</t>
  </si>
  <si>
    <t>ELABORAR SÍNTESIS INFORMATIVA DIARIA DE LOS MEDIOS DE COMUNICACIÓN IMPRESOS QUE CONTENGAN INFORMACIÓN RELACIONADA CON EL CGE E IEE.</t>
  </si>
  <si>
    <t>SÍNTESIS</t>
  </si>
  <si>
    <t>REDACTAR Y ENVIAR BOLETINES DE PRENSA A LOS MEDIOS DE COMUNICACIÓN.</t>
  </si>
  <si>
    <t>ELABORAR LA REVISTA PARTICIPACIÓN CIUDADANA IEE.</t>
  </si>
  <si>
    <t>REVISTA</t>
  </si>
  <si>
    <t>ATENDER LAS SOLICITUDES DE GRABACIÓN DE VIDEO Y FOTOGRAFÍA DE SESIONES DEL CGE, REUNIONES DE TRABAJO, AUDIENCIAS DE LAS COMISIÓNES Y DEMAS EVENTOS DEL IEE.</t>
  </si>
  <si>
    <t>NO CONTAR CON EQUIPO, CONDICIONES ÓPTIMAS DE LA SALA DE SESIONES Y PERSONAL</t>
  </si>
  <si>
    <t>PUBLICAR EN MEDIOS IMPRESOS LOS DISTINTOS ACUERDOS Y CONVOCATORIAS SOLICITADOS POR EL CG Y LAS ÁREAS DEL IEE.</t>
  </si>
  <si>
    <t>NO CONTAR CON LOS RECURSOS FINANCIEROS SUFICIENTES.</t>
  </si>
  <si>
    <t>ORGANIZACIÓN DE  RUEDAS, CONFERENCIAS DE PRENSA Y DEBATES ELECTORALES.</t>
  </si>
  <si>
    <t>10102</t>
  </si>
  <si>
    <t>1010201</t>
  </si>
  <si>
    <t>1010202</t>
  </si>
  <si>
    <t>1010203</t>
  </si>
  <si>
    <t>1010204</t>
  </si>
  <si>
    <t>1010205</t>
  </si>
  <si>
    <t>1010206</t>
  </si>
  <si>
    <t>1010207</t>
  </si>
  <si>
    <t>1010208</t>
  </si>
  <si>
    <t>ORGANIZAR Y/O SOLICITAR LA CONTRATACION DE EVENTOS Y CAPACITACION PARA EL PERSONAL</t>
  </si>
  <si>
    <t>SI EL EVENTO/CAPACITACION NO ES SOLICITADO POR EL AREA CORRESPONDIENTE</t>
  </si>
  <si>
    <t>SOLICITUD</t>
  </si>
  <si>
    <t>RECURSOS HUMANOS</t>
  </si>
  <si>
    <t>PROCESAR LA NOMINA CATORCENAL EN FORMA OPORTUNA</t>
  </si>
  <si>
    <t>SI LOS CONTROLES DE ASISTENCIA NO SE REMITEN EN TIEMPO AL DPTO. DE RECURSOS HUMANOS</t>
  </si>
  <si>
    <t>NOMINAS</t>
  </si>
  <si>
    <t>MANTENER ACTUALIZADOS LOS REGISTROS DEL PERSONAL PARA EL CONTROL DE LOS RECURSOS HUMANOS</t>
  </si>
  <si>
    <t>SI LOS AVISOS DE ALTA DE PERSONAL NO SE REMITEN EN TIEMPO</t>
  </si>
  <si>
    <t>REPORTE DE ACTIVIDADES</t>
  </si>
  <si>
    <t>INFORMES</t>
  </si>
  <si>
    <t>DEPARTAMENTO DE CONTROL INTERNO</t>
  </si>
  <si>
    <t>COADYUVAR CON LA COMISIÓN DE CONTROL INTERNO PARA EL EJERCICIO DE SUS ATRIBUCIONES.</t>
  </si>
  <si>
    <t>QUE NO EXISTAN ASUNTOS A TRATAR</t>
  </si>
  <si>
    <t xml:space="preserve"> DEPARTAMENTO DE CONTROL INTERNO</t>
  </si>
  <si>
    <t>REFORMA LEGAL QUE DETERMINE LA NO OBLIGACIÓN</t>
  </si>
  <si>
    <t xml:space="preserve">SOSTENER REUNIONES DE COORDINACIÓN CON OTRAS AUTORIDADES DE FISCALIZACIÓN Y CONTROL, Y DEMÁS ASUNTOS DE SU COMPENTECIA A FIN DE HOMOLOGAR CRITERIOS Y LOGRAR  MEJORES PRÁCTICAS EN LA MATERIA. </t>
  </si>
  <si>
    <t>RECIBIR, RESGUARDAR Y DAR SEGUIMIENTO DE LAS DECLARACIONES PATRIMONIALES, PROCESOS DE ENTREGA-RECEPCIÓN Y DEL SOMETIMIENTO DE EXÁMENES PARA LA DETECCIÓN DE DROGAS DE ABUSO.</t>
  </si>
  <si>
    <t>FALTA DE PERSONAL TÉCNICO SUFICIENTE</t>
  </si>
  <si>
    <t>10103</t>
  </si>
  <si>
    <t>1010301</t>
  </si>
  <si>
    <t>1010302</t>
  </si>
  <si>
    <t>1010303</t>
  </si>
  <si>
    <t>1010304</t>
  </si>
  <si>
    <t>1010305</t>
  </si>
  <si>
    <t>COADYUVAR CON EL CGE, Y LOS ORGANOS DEL IEE, EN LA DIFUSION Y VINCULACION DE LOS ASUNTOS DE SU RESPECTIVA COMPETENCIA CON LOS DISTINTOS SECTORES SOCIALES.</t>
  </si>
  <si>
    <t>NO CONTAR CON INFORMACIÓN GENERADA POR EL IEE</t>
  </si>
  <si>
    <t>FUNGIR COMO ENLACE ENTRE EL INSTITUTO NACIONAL ELECTORAL Y EL IEE EN LO RELATIVO AL SERVICIO PROFESIONAL ELECTORAL</t>
  </si>
  <si>
    <t>QUE EL INE NO EMITA ACUERDOS O ACTOS RELACIONADOS CON EL SERVICIO PROFESIONAL ELECTORAL DURANTE EL 2016</t>
  </si>
  <si>
    <t>EJERCER EL RECURSO FINANCIERO AUTORIZADO PARA LA REMUNERACION AL PERSONAL</t>
  </si>
  <si>
    <t>NO SE CUENTA CON EL RECURSO PRESUPUESTAL SUFICIENTE</t>
  </si>
  <si>
    <t>NOMINA</t>
  </si>
  <si>
    <t>NO SE CUENTA CON EL RECURSO PRESUPUESTAL SUFICIENTE.</t>
  </si>
  <si>
    <t xml:space="preserve">NOMINA </t>
  </si>
  <si>
    <t>REMUNERAR AL PERSONAL DE CARÁCTER PERMANENTE ADSCRITO AL CONSEJO GENERAL ELECTORAL</t>
  </si>
  <si>
    <t>CONSEJO GENERAL ELECTORAL</t>
  </si>
  <si>
    <t>REMUNERAR AL PERSONAL DE CARÁCTER PERMANENTE ADSCRITO AL AREA DE PRESIDENCIA</t>
  </si>
  <si>
    <t>REMUNERAR AL PERSONAL DE CARÁCTER PERMANENTE ADSCRITO AL AREA DE COMUNICACIÓN SOCIAL</t>
  </si>
  <si>
    <t>REMUNERAR AL PERSONAL DE CARÁCTER PERMANENTE ADSCRITO AL DEPARTAMENTO DE CONTROL INTERNO</t>
  </si>
  <si>
    <t>REMUNERAR AL PERSONAL DE CARÁCTER PERMANENTE ADSCRITO A LA UNIDAD DE TRANSPARENCIA</t>
  </si>
  <si>
    <t>UNIDAD DE TRANSPARENCIA</t>
  </si>
  <si>
    <t>REMUNERAR A CONSEJEROS DISTRITALES I</t>
  </si>
  <si>
    <t>REMUNERAR A CONSEJEROS DISTRITALES II</t>
  </si>
  <si>
    <t>REMUNERAR A CONSEJEROS DISTRITALES III</t>
  </si>
  <si>
    <t>REMUNERAR A CONSEJEROS DISTRITALES IV</t>
  </si>
  <si>
    <t>REMUNERAR A CONSEJEROS DISTRITALES V</t>
  </si>
  <si>
    <t>REMUNERAR A CONSEJEROS DISTRITALES VI</t>
  </si>
  <si>
    <t>REMUNERAR A CONSEJEROS DISTRITALES VII</t>
  </si>
  <si>
    <t>REMUNERAR A CONSEJEROS DISTRITALES VIII</t>
  </si>
  <si>
    <t>REMUNERAR A CONSEJEROS DISTRITALES IX</t>
  </si>
  <si>
    <t>REMUNERAR A CONSEJEROS DISTRITALES X</t>
  </si>
  <si>
    <t>REMUNERAR A CONSEJEROS DISTRITALES XI</t>
  </si>
  <si>
    <t>REMUNERAR A CONSEJEROS DISTRITALES XII</t>
  </si>
  <si>
    <t>REMUNERAR A CONSEJEROS DISTRITALES XIII</t>
  </si>
  <si>
    <t>REMUNERAR A CONSEJEROS DISTRITALES XIV</t>
  </si>
  <si>
    <t>REMUNERAR A CONSEJEROS DISTRITALES XV</t>
  </si>
  <si>
    <t>REMUNERAR A CONSEJEROS DISTRITALES XVI</t>
  </si>
  <si>
    <t>REMUNERAR A CONSEJEROS DISTRITALES XVII</t>
  </si>
  <si>
    <t>REMUNERAR AL PERSONAL DE CARÁCTER TRANSITORIO ADSCRITO AL CONSEJO DISTRITAL I</t>
  </si>
  <si>
    <t>REMUNERAR AL PERSONAL DE CARÁCTER TRANSITORIO ADSCRITO AL CONSEJO DISTRITAL II</t>
  </si>
  <si>
    <t>REMUNERAR AL PERSONAL DE CARÁCTER TRANSITORIO ADSCRITO AL CONSEJO DISTRITAL III</t>
  </si>
  <si>
    <t>REMUNERAR AL PERSONAL DE CARÁCTER TRANSITORIO ADSCRITO AL CONSEJO DISTRITAL IV</t>
  </si>
  <si>
    <t>REMUNERAR AL PERSONAL DE CARÁCTER TRANSITORIO ADSCRITO AL CONSEJO DISTRITAL V</t>
  </si>
  <si>
    <t>REMUNERAR AL PERSONAL DE CARÁCTER TRANSITORIO ADSCRITO AL CONSEJO DISTRITAL VI</t>
  </si>
  <si>
    <t>REMUNERAR AL PERSONAL DE CARÁCTER TRANSITORIO ADSCRITO AL CONSEJO DISTRITAL VII</t>
  </si>
  <si>
    <t>REMUNERAR AL PERSONAL DE CARÁCTER TRANSITORIO ADSCRITO AL CONSEJO DISTRITAL VIII</t>
  </si>
  <si>
    <t>REMUNERAR AL PERSONAL DE CARÁCTER TRANSITORIO ADSCRITO AL CONSEJO DISTRITAL IX</t>
  </si>
  <si>
    <t>REMUNERAR AL PERSONAL DE CARÁCTER TRANSITORIO ADSCRITO AL CONSEJO DISTRITAL X</t>
  </si>
  <si>
    <t>REMUNERAR AL PERSONAL DE CARÁCTER TRANSITORIO ADSCRITO AL CONSEJO DISTRITAL XI</t>
  </si>
  <si>
    <t>REMUNERAR AL PERSONAL DE CARÁCTER TRANSITORIO ADSCRITO AL CONSEJO DISTRITAL XII</t>
  </si>
  <si>
    <t>REMUNERAR AL PERSONAL DE CARÁCTER TRANSITORIO ADSCRITO AL CONSEJO DISTRITAL XIII</t>
  </si>
  <si>
    <t>REMUNERAR AL PERSONAL DE CARÁCTER TRANSITORIO ADSCRITO AL CONSEJO DISTRITAL XIV</t>
  </si>
  <si>
    <t>REMUNERAR AL PERSONAL DE CARÁCTER TRANSITORIO ADSCRITO AL CONSEJO DISTRITAL XV</t>
  </si>
  <si>
    <t>REMUNERAR AL PERSONAL DE CARÁCTER TRANSITORIO ADSCRITO AL CONSEJO DISTRITAL XVI</t>
  </si>
  <si>
    <t>REMUNERAR AL PERSONAL DE CARÁCTER TRANSITORIO ADSCRITO AL CONSEJO DISTRITAL XVII</t>
  </si>
  <si>
    <t>EJERCER EL RECURSO FINANCIERO AUTORIZADO PARA LA REMUNERACION AL  PERSONAL</t>
  </si>
  <si>
    <t>NO SE CUENTA CON RECURSO PRESUPUESTAL SUFICIENTE</t>
  </si>
  <si>
    <t>DEPARTAMENTO DE RECURSOS HUMANOS</t>
  </si>
  <si>
    <t>REMUNERAR AL PERSONAL DE CARÁCTER PERMANENTE ADSCRITO AL DEPARTAMENTO DE PROCESOS ELECTORALES</t>
  </si>
  <si>
    <t>REMUNERAR AL PERSONAL DE CARÁCTER TRANSITORIO ADSCRITO AL DEPARTAMENTO DE PROCESOS ELECTORALES</t>
  </si>
  <si>
    <t>REMUNERAR AL PERSONAL DE CARÁCTER PERMANENTE ADSCRITO AL DEPARTAMENTO DE ADMINISTRACION</t>
  </si>
  <si>
    <t>NO SE CUENTA CON RECURSO PRESPUESTAL SUFICIENTE</t>
  </si>
  <si>
    <t>REMUNERAR AL PERSONAL DE CARÁCTER PERMANENTE ADSCRITO A CONTROL PRESUPUESTAL</t>
  </si>
  <si>
    <t>REMUNERAR AL PERSONAL DE CARÁCTER PERMANENTE ADSCRITO A CONTABILIDAD Y FINANZAS</t>
  </si>
  <si>
    <t>REMUNERAR AL PERSONAL DE CARÁCTER PERMANENTE ADSCRITO A RECURSOS HUMANOS</t>
  </si>
  <si>
    <t>REMUNERAR AL PERSONAL DE CARÁCTER PERMANENTE ADSCRITO A RECURSOS MATERIALES</t>
  </si>
  <si>
    <t>REMUNERAR AL PERSONAL DE CARÁCTER PERMANENTE ADSCRITO A LA SECRETARIA EJECUTIVA</t>
  </si>
  <si>
    <t>REMUNERAR AL PERSONAL DE CARÁCTER PERMANENTE ADSCRITO A LA COORDINACION DE INFORMATICA Y ESTADISTICA ELECTORAL</t>
  </si>
  <si>
    <t>REMUNERAR AL PERSONAL DE CARÁCTER PERMANENTE ADSCRITO A SISTEMAS, ESTADISTICA ELECTORAL Y DISEÑO INSTITUCIONAL</t>
  </si>
  <si>
    <t>SISTEMAS, ESTADISTICA ELECTORAL Y DISEÑO INSTITUCIONAL</t>
  </si>
  <si>
    <t>REMUNERAR AL PERSONAL DE CARÁCTER PERMANENTE ADSCRITO A SOPORTE TECNICO</t>
  </si>
  <si>
    <t>REMUNERAR AL PERSONAL DE CARÁCTER PERMANENTE ADSCRITO A LA COORDINACION JURIDICA</t>
  </si>
  <si>
    <t>REMUNERAR AL PERSONAL DE CARÁCTER PERMANENTE ADSCRITO A LA COORDINACION DE PARTIDOS POLITICOS Y FINANCIAMIENTO</t>
  </si>
  <si>
    <t>REMUNERAR AL PERSONAL DE CARÁCTER PERMANENTE ADSCRITO A LA UNIDAD DE LO COTENCIOSO ELECTORAL</t>
  </si>
  <si>
    <t>UNIDAD DE LO CONTENCIOSO ELECTORAL</t>
  </si>
  <si>
    <t>REMUNERAR AL PERSONAL DE CARÁCTER PERMANENTE ADSCRITO A OFICIALIA ELECTORAL</t>
  </si>
  <si>
    <t>ADMINISTRAR LOS RECURSOS HUMANOS, FINANCIEROS Y MATERIALES DE LOS DISTRITOS ELECTORALES UBICADOS EN EL MUNICIPIO DE ENSENADA</t>
  </si>
  <si>
    <t>ADMINISTRAR LOS RECURSOS HUMANOS, FINANCIEROS Y MATERIALES DE LOS DISTRITOS ELECTORALES UBICADOS EN LOS MUNICIPIOS DE TECATE, TIJUANA Y ROSARITO</t>
  </si>
  <si>
    <t>DELEGACION DE ADMINISTRACION EN TIJUANA</t>
  </si>
  <si>
    <t>DELEGACION DE ADMINISTRACION EN ENSENADA</t>
  </si>
  <si>
    <t>LLEVAR A CABO REPRESENTACION DEL INSTITUTO, PARA EL MANEJO OPORTUNO DE LAS NECESIDADES Y ENLACES INSTITUCIONALES EN LA ZONA COSTA DEL ESTADO</t>
  </si>
  <si>
    <t>ATENDER A LOS MEDIOS DE COMUNICACIÓN, ASI COMO LA DIFUSION DE INFORMACION DEL INSTITUTO HACIA LOS DIFERENTES SECTORES SOCIALES EN ZONA COSTA</t>
  </si>
  <si>
    <t>COORDINAR LOS AVANCES DE LAS ACTIVIDADES QUE COMPRENDEN EL PROGRAMA DE PARTICIPACION CIUDADANA Y EDUCACION CIVICA EN ZONA COSTA</t>
  </si>
  <si>
    <t>BRINDAR ATENCION Y TRAMITE JURIDICO A LAS SOLICITUDES, QUEJAS, TRAMITACION Y SUBSTANCIACION EN MATERIA ELECTORAL EN ZONA COSTA</t>
  </si>
  <si>
    <t xml:space="preserve">DISEÑO, ELABORACIÓN E IMPRESIÓN DE LA DOCUMENTACION Y MATERIAL ELECTORAL AUTORIZADO PARA EL PROCESO ELECTORAL 2016 </t>
  </si>
  <si>
    <t xml:space="preserve">LOGRAR LA CELEBRACIÓN DE LAS SESIONES DEL CONSEJO GENERAL ELECTORAL, ASÍ COMO DAR ATENCIÓN Y SEGUIMIENTO A LOS ASUNTOS DE COMPETENCIA DEL INSTITUTO. </t>
  </si>
  <si>
    <t>QUE NO SE LLEGUEN A ACUERDOS EN LAS SESIONES</t>
  </si>
  <si>
    <t>ACTAS</t>
  </si>
  <si>
    <t>CONVOCAR Y CONDUCIR LAS SESIONES DEL CONSEJO GENERAL ELECTORAL.</t>
  </si>
  <si>
    <t xml:space="preserve">CELEBRAR REUNIONES DE TRABAJO DE COMUNICACIÓN DE CONSEJEROS ELECTORALES Y/O DIRECTIVOS DEL INSTITUTO. </t>
  </si>
  <si>
    <t xml:space="preserve">NO CONTAR CON EL PRESUPUESTO NECESARIO. </t>
  </si>
  <si>
    <t xml:space="preserve">ORGANIZAR, COLABORAR O ASISTIR A EVENTOS DE ACTUALIZACIÓN O FORTALECIMIENTO EN TEMAS DE COMPETENCIA E IMPACTO EN MATERIAL ELECTORAL, CON INSTITUCIONES EDUCATIVAS, GUBERNAMENTALES, CIVILES, POLÍTICAS Y ELECTORALES. </t>
  </si>
  <si>
    <t>BRINDAR EL APOYO INSTITUCIONAL EN CUANTO A INFORMACIÓN DE FUNCIONES Y DESARROLLO DEL PROCESO ELECTORAL, ASI COMO ATENDER  A INVITADOS ESPECIALES DE LOS DISTINTOS ORGANISMOS PÚBLICOS LOCALES CON MOTIVO DE LA JORNADA ELECTORAL DE 2016.</t>
  </si>
  <si>
    <t>FOMENTAR LA TRANSPARENCIA Y GARANTIZAR EL DERECHO DE ACCESO A LA INFORMACION A TRAVES DE CAPACITACIONES Y ATENDIENDO LA OPORTUNA PUBLICACION DE INFORMACION SOCIALMENTE UTIL EN MATERIA ELECTORAL</t>
  </si>
  <si>
    <t>QUE NO SE CUENTE CON PERSONAL EN EL AREA DE TRANSPARENCIA</t>
  </si>
  <si>
    <t>SUBSTANCIAR LAS SOLICITUDES DE ACCESO A LA INFORMACION PUBLICA DE LA UNIDAD DE TRANSPARENCIA.</t>
  </si>
  <si>
    <t>RECIBIR Y PROPORCIONAR CAPACITACION EN MATERIA DE TRANSPARENCIA, ACCESO A LA INFORMACION PUBLICA Y PROTECCION DE DATOS PERSONALES</t>
  </si>
  <si>
    <t>SIEMPRE Y CUANDO SE CUENTE CON EL RECURSO PRESUPUSTAL</t>
  </si>
  <si>
    <t xml:space="preserve">INFORME </t>
  </si>
  <si>
    <t>PUBLICAR Y ACTUALIZAR OPORTUNAMENTE INFORMACION DE OFICIO E INFORMACION SOCIALMENTE UTIL EN MATERIA ELECTORAL</t>
  </si>
  <si>
    <t>SIEMPRE Y CUANDO SE GENERE INFORMACION DE OFICIO</t>
  </si>
  <si>
    <t>ORIENTAR A LOS PARTIDOS POLITICOS SOBRE LAS OBLIGACIONES DE TRANSPARENCIA Y LOS PROCEDIMIENTOS DE ACCESO A LA INFORMACION PUBLICA</t>
  </si>
  <si>
    <t>COORDINAR LOS TRABAJOS PARA LA CELEBRACION DE REUNIONES Y SESIONES DE LA COMISION ESPECIAL DE TRANSPARENCIA Y ACCESO A LA INFORMACION PUBLICA</t>
  </si>
  <si>
    <t>SIEMPRE Y CUANDO SE CELEBREN REUNIONES O SESIONES DE TRABAJO</t>
  </si>
  <si>
    <t>EMITIR LINEAMIENTOS Y POLITICAS DE TRANSPARENCIA Y ACCESO A LA INFORMACION</t>
  </si>
  <si>
    <t>SIEMPRE Y CUANDO SEA REQUERIDO O LOS LINEAMIENTOS SEAN OBSOLETOS</t>
  </si>
  <si>
    <t>ELABORAR EL INFORME ANUAL DE TRANSPARENCIA</t>
  </si>
  <si>
    <t xml:space="preserve">SIEMPRE Y CUANDO SE CUENTE CON LA INFORMACION OPORTUNA EN MATERIA DE TRANSPARENCIA </t>
  </si>
  <si>
    <t>10104</t>
  </si>
  <si>
    <t>1010401</t>
  </si>
  <si>
    <t>1010402</t>
  </si>
  <si>
    <t>1010403</t>
  </si>
  <si>
    <t>1010404</t>
  </si>
  <si>
    <t>1010405</t>
  </si>
  <si>
    <t>1010406</t>
  </si>
  <si>
    <t>1010407</t>
  </si>
  <si>
    <t>10101</t>
  </si>
  <si>
    <t>1010101</t>
  </si>
  <si>
    <t>1010102</t>
  </si>
  <si>
    <t>1010103</t>
  </si>
  <si>
    <t>1010104</t>
  </si>
  <si>
    <t>1010105</t>
  </si>
  <si>
    <t>1010106</t>
  </si>
  <si>
    <t>1010107</t>
  </si>
  <si>
    <t>1010108</t>
  </si>
  <si>
    <t>10106</t>
  </si>
  <si>
    <t>1010601</t>
  </si>
  <si>
    <t>1010602</t>
  </si>
  <si>
    <t>1010603</t>
  </si>
  <si>
    <t>1010604</t>
  </si>
  <si>
    <t>1010605</t>
  </si>
  <si>
    <t>1010606</t>
  </si>
  <si>
    <t>1010607</t>
  </si>
  <si>
    <t>1010608</t>
  </si>
  <si>
    <t>1010609</t>
  </si>
  <si>
    <t>1010610</t>
  </si>
  <si>
    <t>1010611</t>
  </si>
  <si>
    <t>1010612</t>
  </si>
  <si>
    <t>1010613</t>
  </si>
  <si>
    <t>1010614</t>
  </si>
  <si>
    <t>1010615</t>
  </si>
  <si>
    <t>1010616</t>
  </si>
  <si>
    <t>1010617</t>
  </si>
  <si>
    <t>1010618</t>
  </si>
  <si>
    <t>1010619</t>
  </si>
  <si>
    <t>1010620</t>
  </si>
  <si>
    <t>1010621</t>
  </si>
  <si>
    <t>1010622</t>
  </si>
  <si>
    <t>1010623</t>
  </si>
  <si>
    <t>1010624</t>
  </si>
  <si>
    <t>1010625</t>
  </si>
  <si>
    <t>1010626</t>
  </si>
  <si>
    <t>1010627</t>
  </si>
  <si>
    <t>1010628</t>
  </si>
  <si>
    <t>1010629</t>
  </si>
  <si>
    <t>1010630</t>
  </si>
  <si>
    <t>1010631</t>
  </si>
  <si>
    <t>1010632</t>
  </si>
  <si>
    <t>1010633</t>
  </si>
  <si>
    <t>1010634</t>
  </si>
  <si>
    <t>1010635</t>
  </si>
  <si>
    <t>1010636</t>
  </si>
  <si>
    <t>1010637</t>
  </si>
  <si>
    <t>1010638</t>
  </si>
  <si>
    <t>1010639</t>
  </si>
  <si>
    <t>1010640</t>
  </si>
  <si>
    <t>10210</t>
  </si>
  <si>
    <t>1021001</t>
  </si>
  <si>
    <t>1021002</t>
  </si>
  <si>
    <t>1021003</t>
  </si>
  <si>
    <t>1021004</t>
  </si>
  <si>
    <t>1021005</t>
  </si>
  <si>
    <t>1021006</t>
  </si>
  <si>
    <t>1021007</t>
  </si>
  <si>
    <t>1021008</t>
  </si>
  <si>
    <t>1021009</t>
  </si>
  <si>
    <t>1021010</t>
  </si>
  <si>
    <t>1021011</t>
  </si>
  <si>
    <t>1021012</t>
  </si>
  <si>
    <t>1021013</t>
  </si>
  <si>
    <t>1021014</t>
  </si>
  <si>
    <t>1021015</t>
  </si>
  <si>
    <t>1021016</t>
  </si>
  <si>
    <t>1021017</t>
  </si>
  <si>
    <t>REMUNERAR AL PERSONAL DE CARÁCTER TRANSITORIO ADSCRITO A LA PRESIDENCIA DEL CONSEJO GENERAL ELECTORAL</t>
  </si>
  <si>
    <t>REMUNERAR AL PERSONAL DE CARÁCTER TRANSITORIO ADSCRITO A LA COORDINACION DE COMUNICACIÓN SOCIAL</t>
  </si>
  <si>
    <t>REMUNERAR AL PERSONAL DE CARÁCTER TRANSITORIO ADSCRITO AL DEPARTAMENTO DE CONTROL INTERNO</t>
  </si>
  <si>
    <t>1010641</t>
  </si>
  <si>
    <t>1010642</t>
  </si>
  <si>
    <t>1010643</t>
  </si>
  <si>
    <t>1010644</t>
  </si>
  <si>
    <t>1021018</t>
  </si>
  <si>
    <t>1021019</t>
  </si>
  <si>
    <t>1021020</t>
  </si>
  <si>
    <t>1021021</t>
  </si>
  <si>
    <t>1021022</t>
  </si>
  <si>
    <t>1021023</t>
  </si>
  <si>
    <t>1021024</t>
  </si>
  <si>
    <t>1021025</t>
  </si>
  <si>
    <t>1021026</t>
  </si>
  <si>
    <t>1021027</t>
  </si>
  <si>
    <t>1021028</t>
  </si>
  <si>
    <t>1021029</t>
  </si>
  <si>
    <t>1021030</t>
  </si>
  <si>
    <t>1021031</t>
  </si>
  <si>
    <t>1021032</t>
  </si>
  <si>
    <t>1021033</t>
  </si>
  <si>
    <t>REMUNERAR AL PERSONAL DE CARÁCTER TRANSITORIO ADSCRITO A LA SECRETARIA EJECUTIVA</t>
  </si>
  <si>
    <t>REMUNERAR AL PERSONAL DE CARÁCTER TRANSITORIO ADSCRITO A LA UNIDAD TECNICA DE LO CONTENCIOSO ELECTORAL</t>
  </si>
  <si>
    <t>REMUNERAR AL PERSONAL DE CARÁCTER TRANSITORIO ADSCRITO A LA OFICIALIA ELECTORAL</t>
  </si>
  <si>
    <t>REMUNERAR AL PERSONAL DE CARÁCTER TRANSITORIO ADSCRITO A LA COORDINACION DE PARTIDOS POLITICOS Y FINANCIAMIENTO</t>
  </si>
  <si>
    <t>REMUNERAR AL PERSONAL DE CARÁCTER TRANSITORIO ADSCRITO A LA COORDINACION JURIDICA</t>
  </si>
  <si>
    <t>REMUNERAR AL PERSONAL DE CARÁCTER TRANSITORIO ADSCRITO A LA COORDINACION DE INFORMATICA Y ESTADISTICA ELECTORAL</t>
  </si>
  <si>
    <t>REMUNERAR AL PERSONAL DE CARÁCTER TRANSITORIO ADSCRITO A LA OFICINA DE SOPORTE TECNICO</t>
  </si>
  <si>
    <t>REMUNERAR AL PERSONAL DE CARÁCTER TRANSITORIO ADSCRITO A LA OFICINA DE SISTEMAS, ESTADISTICA Y DISEÑO INSTITUCIONAL</t>
  </si>
  <si>
    <t>REMUNERAR AL PERSONAL DE CARÁCTER TRANSITORIO ADSCRITO A LA OFICINA DE CONTROL PRESUPUESTAL</t>
  </si>
  <si>
    <t>REMUNERAR AL PERSONAL DE CARÁCTER TRANSITORIO ADSCRITO A LA OFICINA DE CONTABILIDAD Y FINANZAS</t>
  </si>
  <si>
    <t>REMUNERAR AL PERSONAL DE CARÁCTER TRANSITORIO ADSCRITO A LA OFICINA DE RECURSOS HUMANOS</t>
  </si>
  <si>
    <t>REMUNERAR AL PERSONAL DE CARÁCTER TRANSITORIO ADSCRITO A LA OFICINA DE RECURSOS MATERIALES</t>
  </si>
  <si>
    <t>REMUNERAR AL PERSONAL DE CARÁCTER TRANSITORIO ADSCRITO A LA DELEGACION DE ADMINISTRACION TIJUANA</t>
  </si>
  <si>
    <t>REMUNERAR AL PERSONAL DE CARÁCTER TRANSITORIO ADSCRITO A LA DELEGACION DE ADMINISTRACION ENSENADA</t>
  </si>
  <si>
    <t>REMUNERAR AL PERSONAL DE CARÁCTER TRANSITORIO ADSCRITO A LA OFICINA DE PARTICIPACION CIUDADANA Y EDUCACION CIVICA</t>
  </si>
  <si>
    <t>REMUNERAR AL PERSONAL DE CARÁCTER TRANSITORIO ADSCRITO A LA DELEGACION DE PARTICIPACION CIUDADANA Y EDUCACION CIVICA ENSENADA</t>
  </si>
  <si>
    <t>DELEGACION DE ADMINISTRACION TIJUANA</t>
  </si>
  <si>
    <t>DELEGACION DE ADMINISTRACION ENSENADA</t>
  </si>
  <si>
    <t>PARTICIPACION CIUDADANA Y EDUCACION CIVICA</t>
  </si>
  <si>
    <t>ORGANIZACIÓN ELECTORAL</t>
  </si>
  <si>
    <t>1020504</t>
  </si>
  <si>
    <t>COORDINAR LOS TRABAJOS PARA LA PREPARACIÓN, DESARROLLO Y SEGUIMIENTO DE LAS SESIONES DEL CONSEJO GENERAL ELECTORAL</t>
  </si>
  <si>
    <t>SIEMPRE Y CUANDO SE CELEBREN SESIONES DEL CONSJEO GENERAL ELECTORAL</t>
  </si>
  <si>
    <t>UNIDAD DE VINCULACION ZONA COSTA</t>
  </si>
  <si>
    <t>REMUNERAR AL PERSONAL DE CARÁCTER TRANSITORIO ADSCRITO A LA UNIDAD DE TRANSPARENCIA</t>
  </si>
  <si>
    <t>1021034</t>
  </si>
  <si>
    <t>1021036</t>
  </si>
  <si>
    <t>1021037</t>
  </si>
  <si>
    <t>1021038</t>
  </si>
  <si>
    <t>1021039</t>
  </si>
  <si>
    <t>1021040</t>
  </si>
  <si>
    <t>REMUNERAR AL PERSONAL DE CARÁCTER TRANSITORIO ADSCRITO A ORGANIZACIÓN ELECTORAL</t>
  </si>
  <si>
    <t>REMUNERAR AL PERSONAL DE CARÁCTER TRANSITORIO ADSCRITO A LA DELEGACION MUNICIPAL DE PROCESOS ELECTORALES ENSENADA</t>
  </si>
  <si>
    <t>REMUNERAR AL PERSONAL DE CARÁCTER TRANSITORIO ADSCRITO A LA DELEGACION MUNICIPAL DE PROCESOS ELECTORALES MEXICALI</t>
  </si>
  <si>
    <t>REMUNERAR AL PERSONAL DE CARÁCTER TRANSITORIO ADSCRITO A LA DELEGACION MUNICIPAL DE PROCESOS ELECTORALES TIJUANA</t>
  </si>
  <si>
    <t>REMUNERAR AL PERSONAL DE CARÁCTER TRANSITORIO ADSCRITO A LA DELEGACION DISTRITAL DE PROCESOS ELECTORALES I</t>
  </si>
  <si>
    <t>1021041</t>
  </si>
  <si>
    <t>1021042</t>
  </si>
  <si>
    <t>1021043</t>
  </si>
  <si>
    <t>1021044</t>
  </si>
  <si>
    <t>1021045</t>
  </si>
  <si>
    <t>1021046</t>
  </si>
  <si>
    <t>1021047</t>
  </si>
  <si>
    <t>1021048</t>
  </si>
  <si>
    <t>1021049</t>
  </si>
  <si>
    <t>1021050</t>
  </si>
  <si>
    <t>1021051</t>
  </si>
  <si>
    <t>1021052</t>
  </si>
  <si>
    <t>1021053</t>
  </si>
  <si>
    <t>1021054</t>
  </si>
  <si>
    <t>1021055</t>
  </si>
  <si>
    <t>REMUNERAR AL PERSONAL DE CARÁCTER TRANSITORIO ADSCRITO A LA DELEGACION DISTRITAL DE PROCESOS ELECTORALES II</t>
  </si>
  <si>
    <t>REMUNERAR AL PERSONAL DE CARÁCTER TRANSITORIO ADSCRITO A LA DELEGACION DISTRITAL DE PROCESOS ELECTORALES III</t>
  </si>
  <si>
    <t>REMUNERAR AL PERSONAL DE CARÁCTER TRANSITORIO ADSCRITO A LA DELEGACION DISTRITAL DE PROCESOS ELECTORALES IV</t>
  </si>
  <si>
    <t>REMUNERAR AL PERSONAL DE CARÁCTER TRANSITORIO ADSCRITO A LA DELEGACION DISTRITAL DE PROCESOS ELECTORALES V</t>
  </si>
  <si>
    <t>REMUNERAR AL PERSONAL DE CARÁCTER TRANSITORIO ADSCRITO A LA DELEGACION DISTRITAL DE PROCESOS ELECTORALES VI</t>
  </si>
  <si>
    <t>REMUNERAR AL PERSONAL DE CARÁCTER TRANSITORIO ADSCRITO A LA DELEGACION DISTRITAL DE PROCESOS ELECTORALES VII</t>
  </si>
  <si>
    <t>REMUNERAR AL PERSONAL DE CARÁCTER TRANSITORIO ADSCRITO A LA DELEGACION DISTRITAL DE PROCESOS ELECTORALES VIII</t>
  </si>
  <si>
    <t>REMUNERAR AL PERSONAL DE CARÁCTER TRANSITORIO ADSCRITO A LA DELEGACION DISTRITAL DE PROCESOS ELECTORALES IX</t>
  </si>
  <si>
    <t>REMUNERAR AL PERSONAL DE CARÁCTER TRANSITORIO ADSCRITO A LA DELEGACION DISTRITAL DE PROCESOS ELECTORALES X</t>
  </si>
  <si>
    <t>REMUNERAR AL PERSONAL DE CARÁCTER TRANSITORIO ADSCRITO A LA DELEGACION DISTRITAL DE PROCESOS ELECTORALES XI</t>
  </si>
  <si>
    <t>REMUNERAR AL PERSONAL DE CARÁCTER TRANSITORIO ADSCRITO A LA DELEGACION DISTRITAL DE PROCESOS ELECTORALES XII</t>
  </si>
  <si>
    <t>REMUNERAR AL PERSONAL DE CARÁCTER TRANSITORIO ADSCRITO A LA DELEGACION DISTRITAL DE PROCESOS ELECTORALES XIII</t>
  </si>
  <si>
    <t>REMUNERAR AL PERSONAL DE CARÁCTER TRANSITORIO ADSCRITO A LA DELEGACION DISTRITAL DE PROCESOS ELECTORALES XIV</t>
  </si>
  <si>
    <t>REMUNERAR AL PERSONAL DE CARÁCTER TRANSITORIO ADSCRITO A LA DELEGACION DISTRITAL DE PROCESOS ELECTORALES XV</t>
  </si>
  <si>
    <t>REMUNERAR AL PERSONAL DE CARÁCTER TRANSITORIO ADSCRITO A LA DELEGACION DISTRITAL DE PROCESOS ELECTORALES XVI</t>
  </si>
  <si>
    <t>REMUNERAR AL PERSONAL DE CARÁCTER TRANSITORIO ADSCRITO A LA DELEGACION DISTRITAL DE PROCESOS ELECTORALES XVII</t>
  </si>
  <si>
    <t>MATRIZ DE MARCO LOGICO</t>
  </si>
  <si>
    <t>CONSEJO DISTRITAL 1</t>
  </si>
  <si>
    <t>CONSEJO DISTRITAL 2</t>
  </si>
  <si>
    <t>CONSEJO DISTRITAL 3</t>
  </si>
  <si>
    <t>CONSEJO DISTRITAL 4</t>
  </si>
  <si>
    <t>CONSEJO DISTRITAL 5</t>
  </si>
  <si>
    <t>CONSEJO DISTRITAL 6</t>
  </si>
  <si>
    <t>CONSEJO DISTRITAL 7</t>
  </si>
  <si>
    <t>CONSEJO DISTRITAL 8</t>
  </si>
  <si>
    <t>CONSEJO DISTRITAL 9</t>
  </si>
  <si>
    <t>CONSEJO DISTRITAL 10</t>
  </si>
  <si>
    <t>CONSEJO DISTRITAL 11</t>
  </si>
  <si>
    <t>CONSEJO DISTRITAL 12</t>
  </si>
  <si>
    <t>CONSEJO DISTRITAL 13</t>
  </si>
  <si>
    <t>CONSEJO DISTRITAL 14</t>
  </si>
  <si>
    <t>CONSEJO DISTRITAL 15</t>
  </si>
  <si>
    <t>CONSEJO DISTRITAL 16</t>
  </si>
  <si>
    <t>CONSEJO DISTRITAL 17</t>
  </si>
  <si>
    <t>REMUNERAR AL PERSONAL DE CARÁCTER PERMANENTE ADSCRITO A LA UNIDAD DE VINCULACION ZONA COSTA</t>
  </si>
  <si>
    <t>C.P. JAVIER GARAY SANCHEZ</t>
  </si>
  <si>
    <t>RESPONSABLE DEL PROGRAMA</t>
  </si>
  <si>
    <t>REMUNERAR AL PERSONAL DE CARÁCTER PERMANENTE ADSCRITO A LA OFICINA DE ORGANIZACIÓN ELECTORAL</t>
  </si>
  <si>
    <t>REMUNERAR AL PERSONAL DE CARÁCTER PERMANENTE ADSCRITO A LA OFICINA DE PARTICIPACION CIUDADANA Y EDUCACION CIVICA</t>
  </si>
  <si>
    <t>REMUNERAR AL PERSONAL DE CARÁCTER TRANSITORIO ADSCRITO A LA DELEGACION MUNICIPAL DE PARTICIPACION CIUDADANA Y EDUCACION CIVICA TIJUANA</t>
  </si>
  <si>
    <t>PROYECTO PRESUPUESTO</t>
  </si>
  <si>
    <t>PRESUPUESTO AUTORIZADO</t>
  </si>
  <si>
    <t>PROGRAMACION PROYECTO</t>
  </si>
  <si>
    <t>PROGRAMACION PROPUESTA CON AJUSTE</t>
  </si>
  <si>
    <t>REVISION DEL MANEJO, CUSTODIA Y EMPLEO DE RECURSOS Y VERIFICACIÓN DEL CUMPLIMIENTO DE OBLIGACIONES LEGALES Y RÉGIMEN DE RESPONSABILIDADES, PARA LOGRAR UN ADECUADO CONTROL INTERNO DEL INSTITUTO.</t>
  </si>
  <si>
    <t>SUSTANCIAR LAS QUEJAS, DENUNCIAS, ASUNTOS OFICIOSOS, VISTAS O REQUERIMIENTOS DE OTRAS AUTORIDADES, ASÍ COMO ATENDER LOS MEDIOS DE IMPUGNACIÓN QUE SE PRESENTEN EN CONTRA DE LOS MISMOS .</t>
  </si>
  <si>
    <t>EJECUTAR LOS PROGRAMAS DE REVISIÓN RESPECTO DE LA VERIFICACION DE LA APLICACION DE LOS RECURSOS DEL INSTITUTO ESTATAL ELECTORAL Y/O LAS ACTIVIDADES PROGRAMADAS, ASI COMO REALIZAR LAS INVESTIGACIONES O AUDITORIAS RESPECTO DE LAS CONDUCTAS DE LOS SERVIDORES PUBLICOS QUE PUEDAN CONSTITUIR RESPONSABILIDADES ADMINISTRATIVAS.</t>
  </si>
  <si>
    <t>QUE NO EXISTAN ASUNTOS PARA SU ATENCION</t>
  </si>
  <si>
    <t>1021035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</si>
</sst>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horizontal="center" vertical="center" wrapText="1"/>
    </xf>
    <xf numFmtId="43" fontId="2" fillId="0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3" fillId="4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43" fontId="3" fillId="4" borderId="4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3" fontId="2" fillId="5" borderId="2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2" fillId="6" borderId="0" xfId="0" applyFont="1" applyFill="1" applyBorder="1"/>
    <xf numFmtId="0" fontId="2" fillId="6" borderId="0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justify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top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0" xfId="0" applyFont="1" applyFill="1"/>
    <xf numFmtId="43" fontId="2" fillId="2" borderId="2" xfId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2" fillId="2" borderId="3" xfId="1" applyFont="1" applyFill="1" applyBorder="1" applyAlignment="1">
      <alignment vertical="center"/>
    </xf>
    <xf numFmtId="0" fontId="9" fillId="0" borderId="23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43" fontId="2" fillId="0" borderId="3" xfId="1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12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 wrapText="1"/>
    </xf>
    <xf numFmtId="43" fontId="4" fillId="3" borderId="18" xfId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979705</xdr:colOff>
      <xdr:row>4</xdr:row>
      <xdr:rowOff>0</xdr:rowOff>
    </xdr:from>
    <xdr:to>
      <xdr:col>3</xdr:col>
      <xdr:colOff>275272</xdr:colOff>
      <xdr:row>4</xdr:row>
      <xdr:rowOff>1923</xdr:rowOff>
    </xdr:to>
    <xdr:pic>
      <xdr:nvPicPr>
        <xdr:cNvPr id="2" name="1 Imagen" descr="LOGO IEPC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9705" y="95249"/>
          <a:ext cx="2993572" cy="1008198"/>
        </a:xfrm>
        <a:prstGeom prst="rect">
          <a:avLst/>
        </a:prstGeom>
      </xdr:spPr>
    </xdr:pic>
    <xdr:clientData/>
  </xdr:twoCellAnchor>
  <xdr:twoCellAnchor editAs="oneCell">
    <xdr:from>
      <xdr:col>0</xdr:col>
      <xdr:colOff>68036</xdr:colOff>
      <xdr:row>0</xdr:row>
      <xdr:rowOff>54428</xdr:rowOff>
    </xdr:from>
    <xdr:to>
      <xdr:col>1</xdr:col>
      <xdr:colOff>857416</xdr:colOff>
      <xdr:row>3</xdr:row>
      <xdr:rowOff>163168</xdr:rowOff>
    </xdr:to>
    <xdr:pic>
      <xdr:nvPicPr>
        <xdr:cNvPr id="4" name="3 Imagen" descr="C:\Tranferencias_Archivos-IEPC\Misdocumentos\Archivos_Transferidos_IEPC\asifuentes-logoIEE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036" y="54428"/>
          <a:ext cx="1905166" cy="721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U272"/>
  <sheetViews>
    <sheetView showGridLines="0" tabSelected="1" zoomScale="80" zoomScaleNormal="80" zoomScaleSheetLayoutView="70" workbookViewId="0">
      <selection activeCell="D9" sqref="D9"/>
    </sheetView>
  </sheetViews>
  <sheetFormatPr baseColWidth="10" defaultRowHeight="15.75"/>
  <cols>
    <col min="1" max="1" width="16.7109375" style="1" bestFit="1" customWidth="1"/>
    <col min="2" max="2" width="18.140625" style="2" bestFit="1" customWidth="1"/>
    <col min="3" max="3" width="20.28515625" style="2" customWidth="1"/>
    <col min="4" max="4" width="51.85546875" style="2" customWidth="1"/>
    <col min="5" max="5" width="23.85546875" style="2" customWidth="1"/>
    <col min="6" max="6" width="28.42578125" style="2" customWidth="1"/>
    <col min="7" max="7" width="27.5703125" style="2" customWidth="1"/>
    <col min="8" max="8" width="20.28515625" style="2" customWidth="1"/>
    <col min="9" max="9" width="19.5703125" style="2" customWidth="1"/>
    <col min="10" max="10" width="20.42578125" style="2" customWidth="1"/>
    <col min="11" max="11" width="37" style="2" customWidth="1"/>
    <col min="12" max="12" width="21.28515625" style="1" customWidth="1"/>
    <col min="13" max="14" width="5.7109375" style="3" customWidth="1"/>
    <col min="15" max="16" width="5.85546875" style="3" customWidth="1"/>
    <col min="17" max="17" width="0" style="3" hidden="1" customWidth="1"/>
    <col min="18" max="19" width="5.7109375" style="3" customWidth="1"/>
    <col min="20" max="21" width="5.85546875" style="3" customWidth="1"/>
    <col min="22" max="22" width="25.28515625" style="4" customWidth="1"/>
    <col min="23" max="24" width="18.42578125" style="5" customWidth="1"/>
    <col min="25" max="380" width="11.42578125" style="3"/>
    <col min="381" max="16384" width="11.42578125" style="2"/>
  </cols>
  <sheetData>
    <row r="2" spans="1:384">
      <c r="E2" s="6" t="s">
        <v>29</v>
      </c>
    </row>
    <row r="3" spans="1:384">
      <c r="E3" s="6" t="s">
        <v>41</v>
      </c>
    </row>
    <row r="4" spans="1:384">
      <c r="E4" s="6" t="s">
        <v>648</v>
      </c>
    </row>
    <row r="5" spans="1:384" ht="28.5" customHeight="1">
      <c r="A5" s="146" t="s">
        <v>1</v>
      </c>
      <c r="B5" s="147"/>
      <c r="C5" s="8" t="s">
        <v>35</v>
      </c>
      <c r="D5" s="8"/>
      <c r="E5" s="6"/>
      <c r="F5" s="6"/>
    </row>
    <row r="6" spans="1:384" ht="32.25" customHeight="1" thickBot="1">
      <c r="A6" s="147" t="s">
        <v>36</v>
      </c>
      <c r="B6" s="147"/>
      <c r="C6" s="8" t="s">
        <v>30</v>
      </c>
      <c r="D6" s="8"/>
      <c r="E6" s="6"/>
      <c r="F6" s="6"/>
    </row>
    <row r="7" spans="1:384" ht="54" customHeight="1" thickBot="1">
      <c r="B7" s="3"/>
      <c r="C7" s="3"/>
      <c r="E7" s="6"/>
      <c r="F7" s="6"/>
      <c r="M7" s="151" t="s">
        <v>674</v>
      </c>
      <c r="N7" s="152"/>
      <c r="O7" s="152"/>
      <c r="P7" s="153"/>
      <c r="R7" s="151" t="s">
        <v>675</v>
      </c>
      <c r="S7" s="152"/>
      <c r="T7" s="152"/>
      <c r="U7" s="153"/>
      <c r="V7" s="148" t="s">
        <v>31</v>
      </c>
      <c r="W7" s="148" t="s">
        <v>672</v>
      </c>
      <c r="X7" s="148" t="s">
        <v>673</v>
      </c>
    </row>
    <row r="8" spans="1:384" ht="48" thickBot="1">
      <c r="A8" s="61" t="s">
        <v>15</v>
      </c>
      <c r="B8" s="50" t="s">
        <v>17</v>
      </c>
      <c r="C8" s="50" t="s">
        <v>22</v>
      </c>
      <c r="D8" s="61" t="s">
        <v>2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18</v>
      </c>
      <c r="J8" s="9" t="s">
        <v>3</v>
      </c>
      <c r="K8" s="9" t="s">
        <v>0</v>
      </c>
      <c r="L8" s="9" t="s">
        <v>16</v>
      </c>
      <c r="M8" s="54" t="s">
        <v>11</v>
      </c>
      <c r="N8" s="55" t="s">
        <v>12</v>
      </c>
      <c r="O8" s="55" t="s">
        <v>13</v>
      </c>
      <c r="P8" s="56" t="s">
        <v>14</v>
      </c>
      <c r="R8" s="54" t="s">
        <v>11</v>
      </c>
      <c r="S8" s="55" t="s">
        <v>12</v>
      </c>
      <c r="T8" s="55" t="s">
        <v>13</v>
      </c>
      <c r="U8" s="56" t="s">
        <v>14</v>
      </c>
      <c r="V8" s="150"/>
      <c r="W8" s="149"/>
      <c r="X8" s="149"/>
    </row>
    <row r="9" spans="1:384" s="6" customFormat="1" ht="180.75" customHeight="1">
      <c r="A9" s="57" t="s">
        <v>208</v>
      </c>
      <c r="B9" s="58" t="s">
        <v>8</v>
      </c>
      <c r="C9" s="59" t="s">
        <v>35</v>
      </c>
      <c r="D9" s="60" t="s">
        <v>34</v>
      </c>
      <c r="E9" s="12" t="s">
        <v>37</v>
      </c>
      <c r="F9" s="12" t="s">
        <v>38</v>
      </c>
      <c r="G9" s="13" t="s">
        <v>19</v>
      </c>
      <c r="H9" s="12" t="s">
        <v>39</v>
      </c>
      <c r="I9" s="12" t="s">
        <v>19</v>
      </c>
      <c r="J9" s="13" t="s">
        <v>40</v>
      </c>
      <c r="K9" s="11" t="s">
        <v>23</v>
      </c>
      <c r="L9" s="53" t="s">
        <v>21</v>
      </c>
      <c r="M9" s="14"/>
      <c r="N9" s="14"/>
      <c r="O9" s="14"/>
      <c r="P9" s="49"/>
      <c r="Q9" s="10"/>
      <c r="R9" s="134"/>
      <c r="S9" s="135"/>
      <c r="T9" s="135"/>
      <c r="U9" s="136"/>
      <c r="V9" s="52" t="s">
        <v>30</v>
      </c>
      <c r="W9" s="15">
        <f>+W10++W106</f>
        <v>396232475.37999994</v>
      </c>
      <c r="X9" s="15">
        <f>+X10+X106</f>
        <v>187344203.88000003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</row>
    <row r="10" spans="1:384" s="18" customFormat="1" ht="89.25" customHeight="1">
      <c r="A10" s="62" t="s">
        <v>209</v>
      </c>
      <c r="B10" s="63" t="s">
        <v>89</v>
      </c>
      <c r="C10" s="64" t="s">
        <v>202</v>
      </c>
      <c r="D10" s="65" t="s">
        <v>203</v>
      </c>
      <c r="E10" s="66" t="s">
        <v>204</v>
      </c>
      <c r="F10" s="66" t="s">
        <v>205</v>
      </c>
      <c r="G10" s="66" t="s">
        <v>19</v>
      </c>
      <c r="H10" s="66" t="s">
        <v>206</v>
      </c>
      <c r="I10" s="66" t="s">
        <v>19</v>
      </c>
      <c r="J10" s="66" t="s">
        <v>40</v>
      </c>
      <c r="K10" s="65" t="s">
        <v>207</v>
      </c>
      <c r="L10" s="67" t="s">
        <v>21</v>
      </c>
      <c r="M10" s="68"/>
      <c r="N10" s="68"/>
      <c r="O10" s="68"/>
      <c r="P10" s="95"/>
      <c r="Q10" s="34" t="s">
        <v>30</v>
      </c>
      <c r="R10" s="137"/>
      <c r="S10" s="32"/>
      <c r="T10" s="32"/>
      <c r="U10" s="69"/>
      <c r="V10" s="64" t="s">
        <v>30</v>
      </c>
      <c r="W10" s="70">
        <f>+W11+W20+W29+W35+W43+W61</f>
        <v>55136752.60999997</v>
      </c>
      <c r="X10" s="70">
        <f>+X11+X20+X29+X35+X43+X61</f>
        <v>31526310.920000009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2"/>
      <c r="NS10" s="2"/>
      <c r="NT10" s="2"/>
    </row>
    <row r="11" spans="1:384" s="18" customFormat="1" ht="82.5" customHeight="1">
      <c r="A11" s="19" t="s">
        <v>490</v>
      </c>
      <c r="B11" s="20" t="s">
        <v>10</v>
      </c>
      <c r="C11" s="21"/>
      <c r="D11" s="22" t="s">
        <v>459</v>
      </c>
      <c r="E11" s="23"/>
      <c r="F11" s="23"/>
      <c r="G11" s="23"/>
      <c r="H11" s="23"/>
      <c r="I11" s="23"/>
      <c r="J11" s="23"/>
      <c r="K11" s="24" t="s">
        <v>460</v>
      </c>
      <c r="L11" s="25" t="s">
        <v>461</v>
      </c>
      <c r="M11" s="26">
        <v>3</v>
      </c>
      <c r="N11" s="26">
        <v>3</v>
      </c>
      <c r="O11" s="26">
        <v>3</v>
      </c>
      <c r="P11" s="20">
        <v>3</v>
      </c>
      <c r="Q11" s="34" t="s">
        <v>30</v>
      </c>
      <c r="R11" s="138">
        <v>3</v>
      </c>
      <c r="S11" s="26">
        <v>3</v>
      </c>
      <c r="T11" s="26">
        <v>3</v>
      </c>
      <c r="U11" s="26">
        <v>3</v>
      </c>
      <c r="V11" s="25" t="s">
        <v>30</v>
      </c>
      <c r="W11" s="27">
        <f>SUM(W12:W19)</f>
        <v>4648620.209999999</v>
      </c>
      <c r="X11" s="27">
        <f>SUM(X12:X19)</f>
        <v>2688976.3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2"/>
      <c r="NS11" s="2"/>
      <c r="NT11" s="2"/>
    </row>
    <row r="12" spans="1:384" s="18" customFormat="1" ht="55.5" customHeight="1">
      <c r="A12" s="28" t="s">
        <v>491</v>
      </c>
      <c r="B12" s="29" t="s">
        <v>9</v>
      </c>
      <c r="C12" s="30"/>
      <c r="D12" s="31" t="s">
        <v>462</v>
      </c>
      <c r="E12" s="32"/>
      <c r="F12" s="32"/>
      <c r="G12" s="32"/>
      <c r="H12" s="32"/>
      <c r="I12" s="32"/>
      <c r="J12" s="32"/>
      <c r="K12" s="33" t="s">
        <v>367</v>
      </c>
      <c r="L12" s="17" t="s">
        <v>84</v>
      </c>
      <c r="M12" s="17">
        <v>3</v>
      </c>
      <c r="N12" s="17">
        <v>3</v>
      </c>
      <c r="O12" s="17">
        <v>3</v>
      </c>
      <c r="P12" s="34">
        <v>3</v>
      </c>
      <c r="Q12" s="34" t="s">
        <v>30</v>
      </c>
      <c r="R12" s="139">
        <v>3</v>
      </c>
      <c r="S12" s="17">
        <v>3</v>
      </c>
      <c r="T12" s="17">
        <v>3</v>
      </c>
      <c r="U12" s="17">
        <v>3</v>
      </c>
      <c r="V12" s="17" t="s">
        <v>30</v>
      </c>
      <c r="W12" s="35">
        <v>1868571.8</v>
      </c>
      <c r="X12" s="35">
        <v>928966.54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2"/>
      <c r="NS12" s="2"/>
      <c r="NT12" s="2"/>
    </row>
    <row r="13" spans="1:384" s="18" customFormat="1" ht="54" customHeight="1">
      <c r="A13" s="28" t="s">
        <v>492</v>
      </c>
      <c r="B13" s="29" t="s">
        <v>9</v>
      </c>
      <c r="C13" s="30"/>
      <c r="D13" s="31" t="s">
        <v>463</v>
      </c>
      <c r="E13" s="68"/>
      <c r="F13" s="68"/>
      <c r="G13" s="68"/>
      <c r="H13" s="68"/>
      <c r="I13" s="68"/>
      <c r="J13" s="68"/>
      <c r="K13" s="33" t="s">
        <v>464</v>
      </c>
      <c r="L13" s="17" t="s">
        <v>298</v>
      </c>
      <c r="M13" s="17">
        <v>3</v>
      </c>
      <c r="N13" s="17">
        <v>3</v>
      </c>
      <c r="O13" s="17">
        <v>3</v>
      </c>
      <c r="P13" s="34">
        <v>3</v>
      </c>
      <c r="Q13" s="34" t="s">
        <v>30</v>
      </c>
      <c r="R13" s="139">
        <v>3</v>
      </c>
      <c r="S13" s="17">
        <v>3</v>
      </c>
      <c r="T13" s="17">
        <v>3</v>
      </c>
      <c r="U13" s="17">
        <v>3</v>
      </c>
      <c r="V13" s="17" t="s">
        <v>30</v>
      </c>
      <c r="W13" s="35">
        <v>950948.38</v>
      </c>
      <c r="X13" s="35">
        <v>608161.48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2"/>
      <c r="NS13" s="2"/>
      <c r="NT13" s="2"/>
    </row>
    <row r="14" spans="1:384" s="18" customFormat="1" ht="99.75" customHeight="1">
      <c r="A14" s="28" t="s">
        <v>493</v>
      </c>
      <c r="B14" s="29" t="s">
        <v>9</v>
      </c>
      <c r="C14" s="30"/>
      <c r="D14" s="31" t="s">
        <v>465</v>
      </c>
      <c r="E14" s="68"/>
      <c r="F14" s="68"/>
      <c r="G14" s="68"/>
      <c r="H14" s="68"/>
      <c r="I14" s="68"/>
      <c r="J14" s="68"/>
      <c r="K14" s="33" t="s">
        <v>464</v>
      </c>
      <c r="L14" s="17" t="s">
        <v>24</v>
      </c>
      <c r="M14" s="17"/>
      <c r="N14" s="17"/>
      <c r="O14" s="17"/>
      <c r="P14" s="34">
        <v>1</v>
      </c>
      <c r="Q14" s="34" t="s">
        <v>30</v>
      </c>
      <c r="R14" s="139"/>
      <c r="S14" s="17"/>
      <c r="T14" s="17"/>
      <c r="U14" s="17">
        <v>1</v>
      </c>
      <c r="V14" s="17" t="s">
        <v>30</v>
      </c>
      <c r="W14" s="35">
        <v>1465436.4</v>
      </c>
      <c r="X14" s="35">
        <v>1051196.28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2"/>
      <c r="NS14" s="2"/>
      <c r="NT14" s="2"/>
    </row>
    <row r="15" spans="1:384" s="18" customFormat="1" ht="113.25" customHeight="1">
      <c r="A15" s="28" t="s">
        <v>494</v>
      </c>
      <c r="B15" s="29" t="s">
        <v>9</v>
      </c>
      <c r="C15" s="30"/>
      <c r="D15" s="31" t="s">
        <v>466</v>
      </c>
      <c r="E15" s="68"/>
      <c r="F15" s="68"/>
      <c r="G15" s="68"/>
      <c r="H15" s="68"/>
      <c r="I15" s="68"/>
      <c r="J15" s="68"/>
      <c r="K15" s="33" t="s">
        <v>464</v>
      </c>
      <c r="L15" s="17" t="s">
        <v>24</v>
      </c>
      <c r="M15" s="17"/>
      <c r="N15" s="17"/>
      <c r="O15" s="17">
        <v>1</v>
      </c>
      <c r="P15" s="34"/>
      <c r="Q15" s="34"/>
      <c r="R15" s="139"/>
      <c r="S15" s="17"/>
      <c r="T15" s="17">
        <v>1</v>
      </c>
      <c r="U15" s="17"/>
      <c r="V15" s="17" t="s">
        <v>30</v>
      </c>
      <c r="W15" s="35">
        <v>104282.1</v>
      </c>
      <c r="X15" s="35">
        <v>0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2"/>
      <c r="NS15" s="2"/>
      <c r="NT15" s="2"/>
    </row>
    <row r="16" spans="1:384" s="18" customFormat="1" ht="71.25" customHeight="1">
      <c r="A16" s="28" t="s">
        <v>495</v>
      </c>
      <c r="B16" s="29" t="s">
        <v>9</v>
      </c>
      <c r="C16" s="30"/>
      <c r="D16" s="31" t="s">
        <v>454</v>
      </c>
      <c r="E16" s="3"/>
      <c r="F16" s="3"/>
      <c r="G16" s="3"/>
      <c r="H16" s="3"/>
      <c r="I16" s="3"/>
      <c r="J16" s="3"/>
      <c r="K16" s="33" t="s">
        <v>464</v>
      </c>
      <c r="L16" s="17" t="s">
        <v>20</v>
      </c>
      <c r="M16" s="17"/>
      <c r="N16" s="17">
        <v>1</v>
      </c>
      <c r="O16" s="17"/>
      <c r="P16" s="17">
        <v>1</v>
      </c>
      <c r="Q16" s="3"/>
      <c r="R16" s="139"/>
      <c r="S16" s="17">
        <v>1</v>
      </c>
      <c r="T16" s="17"/>
      <c r="U16" s="17">
        <v>1</v>
      </c>
      <c r="V16" s="43" t="s">
        <v>604</v>
      </c>
      <c r="W16" s="35">
        <v>47333.51</v>
      </c>
      <c r="X16" s="35">
        <v>33010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</row>
    <row r="17" spans="1:385" s="18" customFormat="1" ht="71.25" customHeight="1">
      <c r="A17" s="28" t="s">
        <v>496</v>
      </c>
      <c r="B17" s="29" t="s">
        <v>9</v>
      </c>
      <c r="C17" s="30"/>
      <c r="D17" s="31" t="s">
        <v>455</v>
      </c>
      <c r="E17" s="3"/>
      <c r="F17" s="3"/>
      <c r="G17" s="3"/>
      <c r="H17" s="3"/>
      <c r="I17" s="3"/>
      <c r="J17" s="3"/>
      <c r="K17" s="33" t="s">
        <v>464</v>
      </c>
      <c r="L17" s="17" t="s">
        <v>20</v>
      </c>
      <c r="M17" s="17"/>
      <c r="N17" s="17">
        <v>1</v>
      </c>
      <c r="O17" s="17"/>
      <c r="P17" s="17">
        <v>1</v>
      </c>
      <c r="Q17" s="3"/>
      <c r="R17" s="139"/>
      <c r="S17" s="17">
        <v>1</v>
      </c>
      <c r="T17" s="17"/>
      <c r="U17" s="17">
        <v>1</v>
      </c>
      <c r="V17" s="43" t="s">
        <v>604</v>
      </c>
      <c r="W17" s="35">
        <v>19199.169999999998</v>
      </c>
      <c r="X17" s="35">
        <v>6000</v>
      </c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</row>
    <row r="18" spans="1:385" s="18" customFormat="1" ht="71.25" customHeight="1">
      <c r="A18" s="28" t="s">
        <v>497</v>
      </c>
      <c r="B18" s="29" t="s">
        <v>9</v>
      </c>
      <c r="C18" s="30"/>
      <c r="D18" s="31" t="s">
        <v>457</v>
      </c>
      <c r="E18" s="3"/>
      <c r="F18" s="3"/>
      <c r="G18" s="3"/>
      <c r="H18" s="3"/>
      <c r="I18" s="3"/>
      <c r="J18" s="3"/>
      <c r="K18" s="33" t="s">
        <v>464</v>
      </c>
      <c r="L18" s="17" t="s">
        <v>20</v>
      </c>
      <c r="M18" s="17"/>
      <c r="N18" s="17">
        <v>1</v>
      </c>
      <c r="O18" s="17"/>
      <c r="P18" s="17">
        <v>1</v>
      </c>
      <c r="Q18" s="3"/>
      <c r="R18" s="139"/>
      <c r="S18" s="17">
        <v>1</v>
      </c>
      <c r="T18" s="17"/>
      <c r="U18" s="17">
        <v>1</v>
      </c>
      <c r="V18" s="43" t="s">
        <v>604</v>
      </c>
      <c r="W18" s="35">
        <v>16455.919999999998</v>
      </c>
      <c r="X18" s="35">
        <v>7250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</row>
    <row r="19" spans="1:385" s="18" customFormat="1" ht="71.25" customHeight="1">
      <c r="A19" s="28" t="s">
        <v>498</v>
      </c>
      <c r="B19" s="29" t="s">
        <v>9</v>
      </c>
      <c r="C19" s="30"/>
      <c r="D19" s="31" t="s">
        <v>456</v>
      </c>
      <c r="E19" s="3"/>
      <c r="F19" s="3"/>
      <c r="G19" s="3"/>
      <c r="H19" s="3"/>
      <c r="I19" s="3"/>
      <c r="J19" s="3"/>
      <c r="K19" s="33" t="s">
        <v>464</v>
      </c>
      <c r="L19" s="17" t="s">
        <v>20</v>
      </c>
      <c r="M19" s="17"/>
      <c r="N19" s="17">
        <v>1</v>
      </c>
      <c r="O19" s="17"/>
      <c r="P19" s="17">
        <v>1</v>
      </c>
      <c r="Q19" s="3"/>
      <c r="R19" s="139"/>
      <c r="S19" s="17">
        <v>1</v>
      </c>
      <c r="T19" s="17"/>
      <c r="U19" s="17">
        <v>1</v>
      </c>
      <c r="V19" s="43" t="s">
        <v>604</v>
      </c>
      <c r="W19" s="35">
        <v>176392.93</v>
      </c>
      <c r="X19" s="35">
        <v>54392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</row>
    <row r="20" spans="1:385" s="37" customFormat="1" ht="90" customHeight="1">
      <c r="A20" s="19" t="s">
        <v>345</v>
      </c>
      <c r="B20" s="20" t="s">
        <v>10</v>
      </c>
      <c r="C20" s="36"/>
      <c r="D20" s="22" t="s">
        <v>379</v>
      </c>
      <c r="E20" s="23"/>
      <c r="F20" s="23"/>
      <c r="G20" s="23"/>
      <c r="H20" s="23"/>
      <c r="I20" s="23"/>
      <c r="J20" s="23"/>
      <c r="K20" s="24" t="s">
        <v>329</v>
      </c>
      <c r="L20" s="25" t="s">
        <v>20</v>
      </c>
      <c r="M20" s="26">
        <v>1</v>
      </c>
      <c r="N20" s="26">
        <v>1</v>
      </c>
      <c r="O20" s="26">
        <v>1</v>
      </c>
      <c r="P20" s="20">
        <v>1</v>
      </c>
      <c r="Q20" s="34" t="s">
        <v>330</v>
      </c>
      <c r="R20" s="138">
        <v>1</v>
      </c>
      <c r="S20" s="26">
        <v>1</v>
      </c>
      <c r="T20" s="26">
        <v>1</v>
      </c>
      <c r="U20" s="26">
        <v>1</v>
      </c>
      <c r="V20" s="25" t="s">
        <v>330</v>
      </c>
      <c r="W20" s="27">
        <f>SUM(W21:W28)</f>
        <v>17594986.600000001</v>
      </c>
      <c r="X20" s="27">
        <f>SUM(X21:X28)</f>
        <v>11444790.369999999</v>
      </c>
    </row>
    <row r="21" spans="1:385" s="37" customFormat="1" ht="77.25" customHeight="1">
      <c r="A21" s="28" t="s">
        <v>346</v>
      </c>
      <c r="B21" s="29" t="s">
        <v>9</v>
      </c>
      <c r="C21" s="30"/>
      <c r="D21" s="31" t="s">
        <v>331</v>
      </c>
      <c r="E21" s="32"/>
      <c r="F21" s="32"/>
      <c r="G21" s="32"/>
      <c r="H21" s="32"/>
      <c r="I21" s="32"/>
      <c r="J21" s="32"/>
      <c r="K21" s="33" t="s">
        <v>332</v>
      </c>
      <c r="L21" s="17" t="s">
        <v>333</v>
      </c>
      <c r="M21" s="17">
        <v>2</v>
      </c>
      <c r="N21" s="17">
        <v>0</v>
      </c>
      <c r="O21" s="17">
        <v>1</v>
      </c>
      <c r="P21" s="34">
        <v>1</v>
      </c>
      <c r="Q21" s="34" t="s">
        <v>330</v>
      </c>
      <c r="R21" s="139">
        <v>2</v>
      </c>
      <c r="S21" s="17">
        <v>0</v>
      </c>
      <c r="T21" s="17">
        <v>1</v>
      </c>
      <c r="U21" s="17">
        <v>1</v>
      </c>
      <c r="V21" s="17" t="s">
        <v>330</v>
      </c>
      <c r="W21" s="35">
        <v>200000</v>
      </c>
      <c r="X21" s="35">
        <v>1000000</v>
      </c>
    </row>
    <row r="22" spans="1:385" s="37" customFormat="1" ht="77.25" customHeight="1">
      <c r="A22" s="28" t="s">
        <v>347</v>
      </c>
      <c r="B22" s="29" t="s">
        <v>9</v>
      </c>
      <c r="C22" s="30"/>
      <c r="D22" s="31" t="s">
        <v>334</v>
      </c>
      <c r="E22" s="68"/>
      <c r="F22" s="68"/>
      <c r="G22" s="68"/>
      <c r="H22" s="68"/>
      <c r="I22" s="68"/>
      <c r="J22" s="68"/>
      <c r="K22" s="33" t="s">
        <v>329</v>
      </c>
      <c r="L22" s="17" t="s">
        <v>20</v>
      </c>
      <c r="M22" s="17">
        <v>1</v>
      </c>
      <c r="N22" s="17">
        <v>0</v>
      </c>
      <c r="O22" s="17">
        <v>0</v>
      </c>
      <c r="P22" s="34">
        <v>0</v>
      </c>
      <c r="Q22" s="34" t="s">
        <v>330</v>
      </c>
      <c r="R22" s="139">
        <v>1</v>
      </c>
      <c r="S22" s="17">
        <v>0</v>
      </c>
      <c r="T22" s="17">
        <v>0</v>
      </c>
      <c r="U22" s="17">
        <v>0</v>
      </c>
      <c r="V22" s="17" t="s">
        <v>330</v>
      </c>
      <c r="W22" s="35">
        <v>8205000</v>
      </c>
      <c r="X22" s="35">
        <v>5010251.24</v>
      </c>
    </row>
    <row r="23" spans="1:385" s="37" customFormat="1" ht="77.25" customHeight="1">
      <c r="A23" s="28" t="s">
        <v>348</v>
      </c>
      <c r="B23" s="29" t="s">
        <v>9</v>
      </c>
      <c r="C23" s="30"/>
      <c r="D23" s="31" t="s">
        <v>335</v>
      </c>
      <c r="E23" s="68"/>
      <c r="F23" s="68"/>
      <c r="G23" s="68"/>
      <c r="H23" s="68"/>
      <c r="I23" s="68"/>
      <c r="J23" s="68"/>
      <c r="K23" s="33" t="s">
        <v>380</v>
      </c>
      <c r="L23" s="17" t="s">
        <v>336</v>
      </c>
      <c r="M23" s="17">
        <v>77</v>
      </c>
      <c r="N23" s="17">
        <v>79</v>
      </c>
      <c r="O23" s="17">
        <v>71</v>
      </c>
      <c r="P23" s="34">
        <v>62</v>
      </c>
      <c r="Q23" s="34" t="s">
        <v>330</v>
      </c>
      <c r="R23" s="139">
        <v>77</v>
      </c>
      <c r="S23" s="17">
        <v>79</v>
      </c>
      <c r="T23" s="17">
        <v>71</v>
      </c>
      <c r="U23" s="17">
        <v>62</v>
      </c>
      <c r="V23" s="17" t="s">
        <v>330</v>
      </c>
      <c r="W23" s="35">
        <v>597471.80000000005</v>
      </c>
      <c r="X23" s="35">
        <v>455723.04</v>
      </c>
    </row>
    <row r="24" spans="1:385" s="37" customFormat="1" ht="77.25" customHeight="1">
      <c r="A24" s="28" t="s">
        <v>349</v>
      </c>
      <c r="B24" s="29" t="s">
        <v>9</v>
      </c>
      <c r="C24" s="30"/>
      <c r="D24" s="31" t="s">
        <v>337</v>
      </c>
      <c r="E24" s="68"/>
      <c r="F24" s="68"/>
      <c r="G24" s="68"/>
      <c r="H24" s="68"/>
      <c r="I24" s="68"/>
      <c r="J24" s="68"/>
      <c r="K24" s="33" t="s">
        <v>380</v>
      </c>
      <c r="L24" s="17" t="s">
        <v>24</v>
      </c>
      <c r="M24" s="17">
        <v>1</v>
      </c>
      <c r="N24" s="17">
        <v>1</v>
      </c>
      <c r="O24" s="17">
        <v>1</v>
      </c>
      <c r="P24" s="34">
        <v>1</v>
      </c>
      <c r="Q24" s="34" t="s">
        <v>330</v>
      </c>
      <c r="R24" s="139">
        <v>1</v>
      </c>
      <c r="S24" s="17">
        <v>1</v>
      </c>
      <c r="T24" s="17">
        <v>1</v>
      </c>
      <c r="U24" s="17">
        <v>1</v>
      </c>
      <c r="V24" s="17" t="s">
        <v>330</v>
      </c>
      <c r="W24" s="35">
        <v>5724.52</v>
      </c>
      <c r="X24" s="35">
        <v>5724.52</v>
      </c>
    </row>
    <row r="25" spans="1:385" s="37" customFormat="1" ht="77.25" customHeight="1">
      <c r="A25" s="28" t="s">
        <v>350</v>
      </c>
      <c r="B25" s="29" t="s">
        <v>9</v>
      </c>
      <c r="C25" s="30"/>
      <c r="D25" s="31" t="s">
        <v>338</v>
      </c>
      <c r="E25" s="68"/>
      <c r="F25" s="68"/>
      <c r="G25" s="68"/>
      <c r="H25" s="68"/>
      <c r="I25" s="68"/>
      <c r="J25" s="68"/>
      <c r="K25" s="33" t="s">
        <v>329</v>
      </c>
      <c r="L25" s="17" t="s">
        <v>339</v>
      </c>
      <c r="M25" s="17">
        <v>0</v>
      </c>
      <c r="N25" s="17">
        <v>0</v>
      </c>
      <c r="O25" s="17">
        <v>0</v>
      </c>
      <c r="P25" s="34">
        <v>1</v>
      </c>
      <c r="Q25" s="34" t="s">
        <v>330</v>
      </c>
      <c r="R25" s="139">
        <v>0</v>
      </c>
      <c r="S25" s="17">
        <v>0</v>
      </c>
      <c r="T25" s="17">
        <v>0</v>
      </c>
      <c r="U25" s="17">
        <v>0</v>
      </c>
      <c r="V25" s="17" t="s">
        <v>330</v>
      </c>
      <c r="W25" s="35">
        <v>80000</v>
      </c>
      <c r="X25" s="35">
        <v>0</v>
      </c>
    </row>
    <row r="26" spans="1:385" s="37" customFormat="1" ht="77.25" customHeight="1">
      <c r="A26" s="28" t="s">
        <v>351</v>
      </c>
      <c r="B26" s="29" t="s">
        <v>9</v>
      </c>
      <c r="C26" s="30"/>
      <c r="D26" s="31" t="s">
        <v>340</v>
      </c>
      <c r="E26" s="68"/>
      <c r="F26" s="68"/>
      <c r="G26" s="68"/>
      <c r="H26" s="68"/>
      <c r="I26" s="68"/>
      <c r="J26" s="68"/>
      <c r="K26" s="33" t="s">
        <v>341</v>
      </c>
      <c r="L26" s="17" t="s">
        <v>24</v>
      </c>
      <c r="M26" s="17">
        <v>1</v>
      </c>
      <c r="N26" s="17">
        <v>1</v>
      </c>
      <c r="O26" s="17">
        <v>1</v>
      </c>
      <c r="P26" s="34">
        <v>1</v>
      </c>
      <c r="Q26" s="34" t="s">
        <v>330</v>
      </c>
      <c r="R26" s="139">
        <v>1</v>
      </c>
      <c r="S26" s="17">
        <v>1</v>
      </c>
      <c r="T26" s="17">
        <v>1</v>
      </c>
      <c r="U26" s="17">
        <v>1</v>
      </c>
      <c r="V26" s="17" t="s">
        <v>330</v>
      </c>
      <c r="W26" s="35">
        <v>2670116.61</v>
      </c>
      <c r="X26" s="35">
        <v>2297699.5699999998</v>
      </c>
    </row>
    <row r="27" spans="1:385" s="37" customFormat="1" ht="77.25" customHeight="1">
      <c r="A27" s="28" t="s">
        <v>352</v>
      </c>
      <c r="B27" s="29" t="s">
        <v>9</v>
      </c>
      <c r="C27" s="30"/>
      <c r="D27" s="31" t="s">
        <v>342</v>
      </c>
      <c r="E27" s="68"/>
      <c r="F27" s="68"/>
      <c r="G27" s="68"/>
      <c r="H27" s="68"/>
      <c r="I27" s="68"/>
      <c r="J27" s="68"/>
      <c r="K27" s="33" t="s">
        <v>343</v>
      </c>
      <c r="L27" s="17" t="s">
        <v>20</v>
      </c>
      <c r="M27" s="17">
        <v>1</v>
      </c>
      <c r="N27" s="17">
        <v>1</v>
      </c>
      <c r="O27" s="17">
        <v>1</v>
      </c>
      <c r="P27" s="34">
        <v>1</v>
      </c>
      <c r="Q27" s="34" t="s">
        <v>330</v>
      </c>
      <c r="R27" s="139">
        <v>1</v>
      </c>
      <c r="S27" s="17">
        <v>1</v>
      </c>
      <c r="T27" s="17">
        <v>1</v>
      </c>
      <c r="U27" s="17">
        <v>1</v>
      </c>
      <c r="V27" s="17" t="s">
        <v>330</v>
      </c>
      <c r="W27" s="35">
        <v>1785000</v>
      </c>
      <c r="X27" s="35">
        <v>745000</v>
      </c>
    </row>
    <row r="28" spans="1:385" s="37" customFormat="1" ht="77.25" customHeight="1">
      <c r="A28" s="28" t="s">
        <v>353</v>
      </c>
      <c r="B28" s="29" t="s">
        <v>9</v>
      </c>
      <c r="C28" s="30"/>
      <c r="D28" s="31" t="s">
        <v>344</v>
      </c>
      <c r="E28" s="68"/>
      <c r="F28" s="68"/>
      <c r="G28" s="68"/>
      <c r="H28" s="68"/>
      <c r="I28" s="68"/>
      <c r="J28" s="68"/>
      <c r="K28" s="33" t="s">
        <v>343</v>
      </c>
      <c r="L28" s="17" t="s">
        <v>20</v>
      </c>
      <c r="M28" s="17">
        <v>1</v>
      </c>
      <c r="N28" s="17">
        <v>1</v>
      </c>
      <c r="O28" s="17">
        <v>1</v>
      </c>
      <c r="P28" s="34">
        <v>1</v>
      </c>
      <c r="Q28" s="34" t="s">
        <v>330</v>
      </c>
      <c r="R28" s="139">
        <v>1</v>
      </c>
      <c r="S28" s="17">
        <v>1</v>
      </c>
      <c r="T28" s="17">
        <v>1</v>
      </c>
      <c r="U28" s="17">
        <v>1</v>
      </c>
      <c r="V28" s="17" t="s">
        <v>330</v>
      </c>
      <c r="W28" s="35">
        <v>4051673.67</v>
      </c>
      <c r="X28" s="35">
        <v>1930392</v>
      </c>
    </row>
    <row r="29" spans="1:385" s="18" customFormat="1" ht="100.5" customHeight="1">
      <c r="A29" s="19" t="s">
        <v>373</v>
      </c>
      <c r="B29" s="20" t="s">
        <v>10</v>
      </c>
      <c r="C29" s="36"/>
      <c r="D29" s="22" t="s">
        <v>676</v>
      </c>
      <c r="E29" s="101"/>
      <c r="F29" s="102"/>
      <c r="G29" s="102"/>
      <c r="H29" s="102"/>
      <c r="I29" s="102"/>
      <c r="J29" s="102"/>
      <c r="K29" s="24" t="s">
        <v>367</v>
      </c>
      <c r="L29" s="25" t="s">
        <v>364</v>
      </c>
      <c r="M29" s="26"/>
      <c r="N29" s="26">
        <v>1</v>
      </c>
      <c r="O29" s="26"/>
      <c r="P29" s="26">
        <v>1</v>
      </c>
      <c r="Q29" s="103">
        <f>SUM(Q30:Q33)</f>
        <v>61359.17</v>
      </c>
      <c r="R29" s="138"/>
      <c r="S29" s="26">
        <v>1</v>
      </c>
      <c r="T29" s="26"/>
      <c r="U29" s="26">
        <v>1</v>
      </c>
      <c r="V29" s="25" t="s">
        <v>365</v>
      </c>
      <c r="W29" s="27">
        <f>SUM(W30:W34)</f>
        <v>230328.00999999998</v>
      </c>
      <c r="X29" s="27">
        <f>SUM(X30:X34)</f>
        <v>113517.64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</row>
    <row r="30" spans="1:385" s="18" customFormat="1" ht="51" customHeight="1">
      <c r="A30" s="28" t="s">
        <v>374</v>
      </c>
      <c r="B30" s="29" t="s">
        <v>9</v>
      </c>
      <c r="C30" s="30"/>
      <c r="D30" s="104" t="s">
        <v>366</v>
      </c>
      <c r="E30" s="68"/>
      <c r="F30" s="105"/>
      <c r="G30" s="105"/>
      <c r="H30" s="105"/>
      <c r="I30" s="105"/>
      <c r="J30" s="105"/>
      <c r="K30" s="33" t="s">
        <v>679</v>
      </c>
      <c r="L30" s="17" t="s">
        <v>284</v>
      </c>
      <c r="M30" s="17"/>
      <c r="N30" s="17">
        <v>1</v>
      </c>
      <c r="O30" s="17"/>
      <c r="P30" s="17">
        <v>1</v>
      </c>
      <c r="Q30" s="106">
        <v>0</v>
      </c>
      <c r="R30" s="139"/>
      <c r="S30" s="17">
        <v>1</v>
      </c>
      <c r="T30" s="17"/>
      <c r="U30" s="17">
        <v>1</v>
      </c>
      <c r="V30" s="17" t="s">
        <v>368</v>
      </c>
      <c r="W30" s="35">
        <v>6543.84</v>
      </c>
      <c r="X30" s="35">
        <v>2181.2800000000002</v>
      </c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</row>
    <row r="31" spans="1:385" s="18" customFormat="1" ht="91.5" customHeight="1">
      <c r="A31" s="28" t="s">
        <v>375</v>
      </c>
      <c r="B31" s="29" t="s">
        <v>9</v>
      </c>
      <c r="C31" s="30"/>
      <c r="D31" s="104" t="s">
        <v>370</v>
      </c>
      <c r="E31" s="68"/>
      <c r="F31" s="105"/>
      <c r="G31" s="105"/>
      <c r="H31" s="105"/>
      <c r="I31" s="105"/>
      <c r="J31" s="105"/>
      <c r="K31" s="33" t="s">
        <v>367</v>
      </c>
      <c r="L31" s="17" t="s">
        <v>284</v>
      </c>
      <c r="M31" s="17"/>
      <c r="N31" s="17">
        <v>1</v>
      </c>
      <c r="O31" s="17"/>
      <c r="P31" s="90">
        <v>1</v>
      </c>
      <c r="Q31" s="106">
        <v>61359.17</v>
      </c>
      <c r="R31" s="139"/>
      <c r="S31" s="17">
        <v>1</v>
      </c>
      <c r="T31" s="17"/>
      <c r="U31" s="90">
        <v>1</v>
      </c>
      <c r="V31" s="17" t="s">
        <v>368</v>
      </c>
      <c r="W31" s="35">
        <v>122872.35</v>
      </c>
      <c r="X31" s="35">
        <v>62020.43</v>
      </c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</row>
    <row r="32" spans="1:385" s="18" customFormat="1" ht="84.75" customHeight="1">
      <c r="A32" s="28" t="s">
        <v>376</v>
      </c>
      <c r="B32" s="29" t="s">
        <v>9</v>
      </c>
      <c r="C32" s="30"/>
      <c r="D32" s="107" t="s">
        <v>677</v>
      </c>
      <c r="E32" s="68"/>
      <c r="F32" s="105"/>
      <c r="G32" s="105"/>
      <c r="H32" s="105"/>
      <c r="I32" s="105"/>
      <c r="J32" s="105"/>
      <c r="K32" s="33" t="s">
        <v>113</v>
      </c>
      <c r="L32" s="17" t="s">
        <v>284</v>
      </c>
      <c r="M32" s="17"/>
      <c r="N32" s="17">
        <v>1</v>
      </c>
      <c r="O32" s="17"/>
      <c r="P32" s="90">
        <v>1</v>
      </c>
      <c r="Q32" s="106">
        <v>0</v>
      </c>
      <c r="R32" s="139"/>
      <c r="S32" s="17">
        <v>1</v>
      </c>
      <c r="T32" s="17"/>
      <c r="U32" s="90">
        <v>1</v>
      </c>
      <c r="V32" s="17" t="s">
        <v>365</v>
      </c>
      <c r="W32" s="35">
        <v>59285.36</v>
      </c>
      <c r="X32" s="35">
        <v>24417.94</v>
      </c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</row>
    <row r="33" spans="1:385" s="18" customFormat="1" ht="84" customHeight="1">
      <c r="A33" s="28" t="s">
        <v>377</v>
      </c>
      <c r="B33" s="29" t="s">
        <v>9</v>
      </c>
      <c r="C33" s="30"/>
      <c r="D33" s="107" t="s">
        <v>371</v>
      </c>
      <c r="E33" s="68"/>
      <c r="F33" s="105"/>
      <c r="G33" s="105"/>
      <c r="H33" s="105"/>
      <c r="I33" s="105"/>
      <c r="J33" s="105"/>
      <c r="K33" s="33" t="s">
        <v>369</v>
      </c>
      <c r="L33" s="17" t="s">
        <v>284</v>
      </c>
      <c r="M33" s="17"/>
      <c r="N33" s="17">
        <v>1</v>
      </c>
      <c r="O33" s="17"/>
      <c r="P33" s="17">
        <v>1</v>
      </c>
      <c r="Q33" s="106">
        <v>0</v>
      </c>
      <c r="R33" s="139"/>
      <c r="S33" s="17">
        <v>1</v>
      </c>
      <c r="T33" s="17"/>
      <c r="U33" s="17">
        <v>1</v>
      </c>
      <c r="V33" s="17" t="s">
        <v>365</v>
      </c>
      <c r="W33" s="35">
        <v>0</v>
      </c>
      <c r="X33" s="35">
        <v>0</v>
      </c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</row>
    <row r="34" spans="1:385" ht="132.75" customHeight="1">
      <c r="A34" s="28" t="s">
        <v>378</v>
      </c>
      <c r="B34" s="29" t="s">
        <v>9</v>
      </c>
      <c r="C34" s="30"/>
      <c r="D34" s="31" t="s">
        <v>678</v>
      </c>
      <c r="E34" s="32"/>
      <c r="F34" s="108"/>
      <c r="G34" s="108"/>
      <c r="H34" s="108"/>
      <c r="I34" s="108"/>
      <c r="J34" s="108"/>
      <c r="K34" s="33" t="s">
        <v>372</v>
      </c>
      <c r="L34" s="17" t="s">
        <v>284</v>
      </c>
      <c r="M34" s="17">
        <v>1</v>
      </c>
      <c r="N34" s="17">
        <v>1</v>
      </c>
      <c r="O34" s="17">
        <v>1</v>
      </c>
      <c r="P34" s="17">
        <v>1</v>
      </c>
      <c r="Q34" s="106">
        <v>0</v>
      </c>
      <c r="R34" s="139"/>
      <c r="S34" s="17">
        <v>1</v>
      </c>
      <c r="T34" s="17"/>
      <c r="U34" s="17">
        <v>1</v>
      </c>
      <c r="V34" s="17" t="s">
        <v>365</v>
      </c>
      <c r="W34" s="35">
        <v>41626.46</v>
      </c>
      <c r="X34" s="35">
        <v>24897.99</v>
      </c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</row>
    <row r="35" spans="1:385" s="37" customFormat="1" ht="94.5" customHeight="1">
      <c r="A35" s="19" t="s">
        <v>482</v>
      </c>
      <c r="B35" s="26" t="s">
        <v>10</v>
      </c>
      <c r="C35" s="23"/>
      <c r="D35" s="24" t="s">
        <v>467</v>
      </c>
      <c r="E35" s="38"/>
      <c r="F35" s="23"/>
      <c r="G35" s="23"/>
      <c r="H35" s="23"/>
      <c r="I35" s="23"/>
      <c r="J35" s="23"/>
      <c r="K35" s="130" t="s">
        <v>468</v>
      </c>
      <c r="L35" s="25" t="s">
        <v>20</v>
      </c>
      <c r="M35" s="26">
        <v>1</v>
      </c>
      <c r="N35" s="26">
        <v>1</v>
      </c>
      <c r="O35" s="26">
        <v>1</v>
      </c>
      <c r="P35" s="26">
        <v>1</v>
      </c>
      <c r="Q35" s="3"/>
      <c r="R35" s="138">
        <v>1</v>
      </c>
      <c r="S35" s="26">
        <v>1</v>
      </c>
      <c r="T35" s="26">
        <v>1</v>
      </c>
      <c r="U35" s="26">
        <v>1</v>
      </c>
      <c r="V35" s="27" t="s">
        <v>394</v>
      </c>
      <c r="W35" s="27">
        <f>SUM(W36:W42)</f>
        <v>341872.51999999996</v>
      </c>
      <c r="X35" s="27">
        <f>SUM(X36:X42)</f>
        <v>154805.63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385" s="37" customFormat="1" ht="75" customHeight="1">
      <c r="A36" s="28" t="s">
        <v>483</v>
      </c>
      <c r="B36" s="29" t="s">
        <v>9</v>
      </c>
      <c r="C36" s="30"/>
      <c r="D36" s="31" t="s">
        <v>469</v>
      </c>
      <c r="E36" s="68"/>
      <c r="F36" s="68"/>
      <c r="G36" s="68"/>
      <c r="H36" s="68"/>
      <c r="I36" s="68"/>
      <c r="J36" s="68"/>
      <c r="K36" s="33" t="s">
        <v>129</v>
      </c>
      <c r="L36" s="17" t="s">
        <v>20</v>
      </c>
      <c r="M36" s="17"/>
      <c r="N36" s="17">
        <v>1</v>
      </c>
      <c r="O36" s="17"/>
      <c r="P36" s="34">
        <v>1</v>
      </c>
      <c r="Q36" s="34" t="s">
        <v>120</v>
      </c>
      <c r="R36" s="139"/>
      <c r="S36" s="17">
        <v>1</v>
      </c>
      <c r="T36" s="17"/>
      <c r="U36" s="17">
        <v>1</v>
      </c>
      <c r="V36" s="17" t="s">
        <v>394</v>
      </c>
      <c r="W36" s="35">
        <v>51968.62</v>
      </c>
      <c r="X36" s="35">
        <v>22558.94</v>
      </c>
    </row>
    <row r="37" spans="1:385" s="37" customFormat="1" ht="77.25" customHeight="1">
      <c r="A37" s="28" t="s">
        <v>484</v>
      </c>
      <c r="B37" s="39" t="s">
        <v>9</v>
      </c>
      <c r="C37" s="32"/>
      <c r="D37" s="33" t="s">
        <v>470</v>
      </c>
      <c r="E37" s="32"/>
      <c r="F37" s="32"/>
      <c r="G37" s="32"/>
      <c r="H37" s="32"/>
      <c r="I37" s="32"/>
      <c r="J37" s="32"/>
      <c r="K37" s="33" t="s">
        <v>471</v>
      </c>
      <c r="L37" s="17" t="s">
        <v>472</v>
      </c>
      <c r="M37" s="17">
        <v>1</v>
      </c>
      <c r="N37" s="17">
        <v>1</v>
      </c>
      <c r="O37" s="17">
        <v>1</v>
      </c>
      <c r="P37" s="17">
        <v>1</v>
      </c>
      <c r="R37" s="139">
        <v>1</v>
      </c>
      <c r="S37" s="17">
        <v>1</v>
      </c>
      <c r="T37" s="17">
        <v>1</v>
      </c>
      <c r="U37" s="17">
        <v>1</v>
      </c>
      <c r="V37" s="17" t="s">
        <v>394</v>
      </c>
      <c r="W37" s="35">
        <v>79041.149999999994</v>
      </c>
      <c r="X37" s="35">
        <v>48200.55</v>
      </c>
    </row>
    <row r="38" spans="1:385" s="37" customFormat="1" ht="77.25" customHeight="1">
      <c r="A38" s="28" t="s">
        <v>485</v>
      </c>
      <c r="B38" s="39" t="s">
        <v>9</v>
      </c>
      <c r="C38" s="30"/>
      <c r="D38" s="33" t="s">
        <v>473</v>
      </c>
      <c r="E38" s="32"/>
      <c r="F38" s="32"/>
      <c r="G38" s="32"/>
      <c r="H38" s="32"/>
      <c r="I38" s="32"/>
      <c r="J38" s="32"/>
      <c r="K38" s="33" t="s">
        <v>474</v>
      </c>
      <c r="L38" s="17" t="s">
        <v>24</v>
      </c>
      <c r="M38" s="17">
        <v>1</v>
      </c>
      <c r="N38" s="17">
        <v>1</v>
      </c>
      <c r="O38" s="17">
        <v>1</v>
      </c>
      <c r="P38" s="17">
        <v>1</v>
      </c>
      <c r="R38" s="139">
        <v>1</v>
      </c>
      <c r="S38" s="17">
        <v>1</v>
      </c>
      <c r="T38" s="17">
        <v>1</v>
      </c>
      <c r="U38" s="17">
        <v>1</v>
      </c>
      <c r="V38" s="17" t="s">
        <v>394</v>
      </c>
      <c r="W38" s="35">
        <v>16213.57</v>
      </c>
      <c r="X38" s="35">
        <v>9048.2000000000007</v>
      </c>
    </row>
    <row r="39" spans="1:385" s="7" customFormat="1" ht="110.25" customHeight="1">
      <c r="A39" s="28" t="s">
        <v>486</v>
      </c>
      <c r="B39" s="39" t="s">
        <v>9</v>
      </c>
      <c r="C39" s="46"/>
      <c r="D39" s="33" t="s">
        <v>475</v>
      </c>
      <c r="E39" s="48"/>
      <c r="F39" s="48"/>
      <c r="G39" s="48"/>
      <c r="H39" s="48"/>
      <c r="I39" s="48"/>
      <c r="J39" s="48"/>
      <c r="K39" s="33" t="s">
        <v>129</v>
      </c>
      <c r="L39" s="39" t="s">
        <v>20</v>
      </c>
      <c r="M39" s="39">
        <v>1</v>
      </c>
      <c r="N39" s="39">
        <v>1</v>
      </c>
      <c r="O39" s="39">
        <v>1</v>
      </c>
      <c r="P39" s="39">
        <v>1</v>
      </c>
      <c r="Q39" s="133"/>
      <c r="R39" s="140">
        <v>1</v>
      </c>
      <c r="S39" s="39">
        <v>1</v>
      </c>
      <c r="T39" s="39">
        <v>1</v>
      </c>
      <c r="U39" s="39">
        <v>1</v>
      </c>
      <c r="V39" s="17" t="s">
        <v>394</v>
      </c>
      <c r="W39" s="35">
        <v>115929.97</v>
      </c>
      <c r="X39" s="35">
        <v>21904.81</v>
      </c>
    </row>
    <row r="40" spans="1:385" ht="76.5" customHeight="1">
      <c r="A40" s="28" t="s">
        <v>487</v>
      </c>
      <c r="B40" s="39" t="s">
        <v>9</v>
      </c>
      <c r="C40" s="46"/>
      <c r="D40" s="33" t="s">
        <v>476</v>
      </c>
      <c r="E40" s="155"/>
      <c r="F40" s="155"/>
      <c r="G40" s="156"/>
      <c r="H40" s="47"/>
      <c r="I40" s="48"/>
      <c r="J40" s="48"/>
      <c r="K40" s="33" t="s">
        <v>477</v>
      </c>
      <c r="L40" s="39" t="s">
        <v>20</v>
      </c>
      <c r="M40" s="39">
        <v>1</v>
      </c>
      <c r="N40" s="39">
        <v>1</v>
      </c>
      <c r="O40" s="39">
        <v>1</v>
      </c>
      <c r="P40" s="39">
        <v>1</v>
      </c>
      <c r="Q40" s="133"/>
      <c r="R40" s="140">
        <v>1</v>
      </c>
      <c r="S40" s="39">
        <v>1</v>
      </c>
      <c r="T40" s="39">
        <v>1</v>
      </c>
      <c r="U40" s="39">
        <v>1</v>
      </c>
      <c r="V40" s="17" t="s">
        <v>394</v>
      </c>
      <c r="W40" s="35">
        <v>14490.22</v>
      </c>
      <c r="X40" s="35">
        <v>6765.19</v>
      </c>
    </row>
    <row r="41" spans="1:385" ht="73.5" customHeight="1">
      <c r="A41" s="28" t="s">
        <v>488</v>
      </c>
      <c r="B41" s="39" t="s">
        <v>9</v>
      </c>
      <c r="D41" s="33" t="s">
        <v>478</v>
      </c>
      <c r="F41" s="157"/>
      <c r="G41" s="157"/>
      <c r="K41" s="33" t="s">
        <v>479</v>
      </c>
      <c r="L41" s="131" t="s">
        <v>472</v>
      </c>
      <c r="M41" s="39"/>
      <c r="N41" s="39">
        <v>1</v>
      </c>
      <c r="O41" s="39"/>
      <c r="P41" s="39">
        <v>1</v>
      </c>
      <c r="Q41" s="133"/>
      <c r="R41" s="140"/>
      <c r="S41" s="39">
        <v>1</v>
      </c>
      <c r="T41" s="39"/>
      <c r="U41" s="39">
        <v>1</v>
      </c>
      <c r="V41" s="17" t="s">
        <v>394</v>
      </c>
      <c r="W41" s="35">
        <v>45515.64</v>
      </c>
      <c r="X41" s="35">
        <v>31964.639999999999</v>
      </c>
    </row>
    <row r="42" spans="1:385" ht="74.25" customHeight="1">
      <c r="A42" s="28" t="s">
        <v>489</v>
      </c>
      <c r="B42" s="39" t="s">
        <v>9</v>
      </c>
      <c r="D42" s="72" t="s">
        <v>480</v>
      </c>
      <c r="K42" s="33" t="s">
        <v>481</v>
      </c>
      <c r="L42" s="131" t="s">
        <v>20</v>
      </c>
      <c r="M42" s="39"/>
      <c r="N42" s="39"/>
      <c r="O42" s="39"/>
      <c r="P42" s="39">
        <v>1</v>
      </c>
      <c r="Q42" s="133"/>
      <c r="R42" s="140"/>
      <c r="S42" s="39"/>
      <c r="T42" s="39"/>
      <c r="U42" s="39">
        <v>1</v>
      </c>
      <c r="V42" s="17" t="s">
        <v>394</v>
      </c>
      <c r="W42" s="35">
        <v>18713.349999999999</v>
      </c>
      <c r="X42" s="35">
        <v>14363.3</v>
      </c>
    </row>
    <row r="43" spans="1:385" s="37" customFormat="1" ht="77.25" customHeight="1">
      <c r="A43" s="19" t="s">
        <v>210</v>
      </c>
      <c r="B43" s="26" t="s">
        <v>10</v>
      </c>
      <c r="C43" s="23"/>
      <c r="D43" s="24" t="s">
        <v>42</v>
      </c>
      <c r="E43" s="23"/>
      <c r="F43" s="23"/>
      <c r="G43" s="23"/>
      <c r="H43" s="23"/>
      <c r="I43" s="23"/>
      <c r="J43" s="23"/>
      <c r="K43" s="24" t="s">
        <v>115</v>
      </c>
      <c r="L43" s="25" t="s">
        <v>24</v>
      </c>
      <c r="M43" s="25"/>
      <c r="N43" s="25"/>
      <c r="O43" s="25">
        <v>1</v>
      </c>
      <c r="P43" s="42"/>
      <c r="Q43" s="96"/>
      <c r="R43" s="141"/>
      <c r="S43" s="25"/>
      <c r="T43" s="25">
        <v>1</v>
      </c>
      <c r="U43" s="25"/>
      <c r="V43" s="25" t="s">
        <v>30</v>
      </c>
      <c r="W43" s="97">
        <f>SUM(W44:W60)</f>
        <v>353857.5199999999</v>
      </c>
      <c r="X43" s="97">
        <f>SUM(X44:X60)</f>
        <v>0</v>
      </c>
    </row>
    <row r="44" spans="1:385" s="37" customFormat="1" ht="77.25" customHeight="1">
      <c r="A44" s="28" t="s">
        <v>211</v>
      </c>
      <c r="B44" s="29" t="s">
        <v>9</v>
      </c>
      <c r="C44" s="30"/>
      <c r="D44" s="33" t="s">
        <v>63</v>
      </c>
      <c r="E44" s="32"/>
      <c r="F44" s="32"/>
      <c r="G44" s="32"/>
      <c r="H44" s="32"/>
      <c r="I44" s="32"/>
      <c r="J44" s="32"/>
      <c r="K44" s="33" t="s">
        <v>113</v>
      </c>
      <c r="L44" s="17" t="s">
        <v>80</v>
      </c>
      <c r="M44" s="17">
        <v>4</v>
      </c>
      <c r="N44" s="17">
        <v>6</v>
      </c>
      <c r="O44" s="17">
        <v>2</v>
      </c>
      <c r="P44" s="34"/>
      <c r="R44" s="139">
        <v>4</v>
      </c>
      <c r="S44" s="17">
        <v>6</v>
      </c>
      <c r="T44" s="17">
        <v>2</v>
      </c>
      <c r="U44" s="17"/>
      <c r="V44" s="17" t="s">
        <v>649</v>
      </c>
      <c r="W44" s="35">
        <v>15229.36</v>
      </c>
      <c r="X44" s="35">
        <v>0</v>
      </c>
    </row>
    <row r="45" spans="1:385" s="37" customFormat="1" ht="77.25" customHeight="1">
      <c r="A45" s="28" t="s">
        <v>212</v>
      </c>
      <c r="B45" s="29" t="s">
        <v>9</v>
      </c>
      <c r="C45" s="30"/>
      <c r="D45" s="33" t="s">
        <v>64</v>
      </c>
      <c r="E45" s="32"/>
      <c r="F45" s="32"/>
      <c r="G45" s="32"/>
      <c r="H45" s="32"/>
      <c r="I45" s="32"/>
      <c r="J45" s="32"/>
      <c r="K45" s="33" t="s">
        <v>113</v>
      </c>
      <c r="L45" s="17" t="s">
        <v>80</v>
      </c>
      <c r="M45" s="17">
        <v>4</v>
      </c>
      <c r="N45" s="17">
        <v>6</v>
      </c>
      <c r="O45" s="17">
        <v>2</v>
      </c>
      <c r="P45" s="34"/>
      <c r="R45" s="139">
        <v>4</v>
      </c>
      <c r="S45" s="17">
        <v>6</v>
      </c>
      <c r="T45" s="17">
        <v>2</v>
      </c>
      <c r="U45" s="17"/>
      <c r="V45" s="17" t="s">
        <v>650</v>
      </c>
      <c r="W45" s="35">
        <v>15229.36</v>
      </c>
      <c r="X45" s="35">
        <v>0</v>
      </c>
    </row>
    <row r="46" spans="1:385" s="37" customFormat="1" ht="77.25" customHeight="1">
      <c r="A46" s="28" t="s">
        <v>213</v>
      </c>
      <c r="B46" s="29" t="s">
        <v>9</v>
      </c>
      <c r="C46" s="30"/>
      <c r="D46" s="33" t="s">
        <v>65</v>
      </c>
      <c r="E46" s="32"/>
      <c r="F46" s="32"/>
      <c r="G46" s="32"/>
      <c r="H46" s="32"/>
      <c r="I46" s="32"/>
      <c r="J46" s="32"/>
      <c r="K46" s="33" t="s">
        <v>113</v>
      </c>
      <c r="L46" s="17" t="s">
        <v>80</v>
      </c>
      <c r="M46" s="17">
        <v>4</v>
      </c>
      <c r="N46" s="17">
        <v>6</v>
      </c>
      <c r="O46" s="17">
        <v>2</v>
      </c>
      <c r="P46" s="34"/>
      <c r="R46" s="139">
        <v>4</v>
      </c>
      <c r="S46" s="17">
        <v>6</v>
      </c>
      <c r="T46" s="17">
        <v>2</v>
      </c>
      <c r="U46" s="17"/>
      <c r="V46" s="17" t="s">
        <v>651</v>
      </c>
      <c r="W46" s="35">
        <v>15229.36</v>
      </c>
      <c r="X46" s="35">
        <v>0</v>
      </c>
    </row>
    <row r="47" spans="1:385" s="37" customFormat="1" ht="77.25" customHeight="1">
      <c r="A47" s="28" t="s">
        <v>214</v>
      </c>
      <c r="B47" s="29" t="s">
        <v>9</v>
      </c>
      <c r="C47" s="30"/>
      <c r="D47" s="33" t="s">
        <v>66</v>
      </c>
      <c r="E47" s="32"/>
      <c r="F47" s="32"/>
      <c r="G47" s="32"/>
      <c r="H47" s="32"/>
      <c r="I47" s="32"/>
      <c r="J47" s="32"/>
      <c r="K47" s="33" t="s">
        <v>113</v>
      </c>
      <c r="L47" s="17" t="s">
        <v>80</v>
      </c>
      <c r="M47" s="17">
        <v>4</v>
      </c>
      <c r="N47" s="17">
        <v>6</v>
      </c>
      <c r="O47" s="17">
        <v>2</v>
      </c>
      <c r="P47" s="34"/>
      <c r="R47" s="139">
        <v>4</v>
      </c>
      <c r="S47" s="17">
        <v>6</v>
      </c>
      <c r="T47" s="17">
        <v>2</v>
      </c>
      <c r="U47" s="17"/>
      <c r="V47" s="17" t="s">
        <v>652</v>
      </c>
      <c r="W47" s="35">
        <v>15229.36</v>
      </c>
      <c r="X47" s="35">
        <v>0</v>
      </c>
    </row>
    <row r="48" spans="1:385" s="37" customFormat="1" ht="77.25" customHeight="1">
      <c r="A48" s="28" t="s">
        <v>215</v>
      </c>
      <c r="B48" s="29" t="s">
        <v>9</v>
      </c>
      <c r="C48" s="30"/>
      <c r="D48" s="33" t="s">
        <v>67</v>
      </c>
      <c r="E48" s="32"/>
      <c r="F48" s="32"/>
      <c r="G48" s="32"/>
      <c r="H48" s="32"/>
      <c r="I48" s="32"/>
      <c r="J48" s="32"/>
      <c r="K48" s="33" t="s">
        <v>113</v>
      </c>
      <c r="L48" s="17" t="s">
        <v>80</v>
      </c>
      <c r="M48" s="17">
        <v>4</v>
      </c>
      <c r="N48" s="17">
        <v>6</v>
      </c>
      <c r="O48" s="17">
        <v>2</v>
      </c>
      <c r="P48" s="34"/>
      <c r="R48" s="139">
        <v>4</v>
      </c>
      <c r="S48" s="17">
        <v>6</v>
      </c>
      <c r="T48" s="17">
        <v>2</v>
      </c>
      <c r="U48" s="17"/>
      <c r="V48" s="17" t="s">
        <v>653</v>
      </c>
      <c r="W48" s="35">
        <v>15229.36</v>
      </c>
      <c r="X48" s="35">
        <v>0</v>
      </c>
    </row>
    <row r="49" spans="1:384" s="37" customFormat="1" ht="77.25" customHeight="1">
      <c r="A49" s="28" t="s">
        <v>216</v>
      </c>
      <c r="B49" s="29" t="s">
        <v>9</v>
      </c>
      <c r="C49" s="30"/>
      <c r="D49" s="33" t="s">
        <v>68</v>
      </c>
      <c r="E49" s="32"/>
      <c r="F49" s="32"/>
      <c r="G49" s="32"/>
      <c r="H49" s="32"/>
      <c r="I49" s="32"/>
      <c r="J49" s="32"/>
      <c r="K49" s="33" t="s">
        <v>113</v>
      </c>
      <c r="L49" s="17" t="s">
        <v>80</v>
      </c>
      <c r="M49" s="17">
        <v>4</v>
      </c>
      <c r="N49" s="17">
        <v>6</v>
      </c>
      <c r="O49" s="17">
        <v>2</v>
      </c>
      <c r="P49" s="34"/>
      <c r="R49" s="139">
        <v>4</v>
      </c>
      <c r="S49" s="17">
        <v>6</v>
      </c>
      <c r="T49" s="17">
        <v>2</v>
      </c>
      <c r="U49" s="17"/>
      <c r="V49" s="17" t="s">
        <v>654</v>
      </c>
      <c r="W49" s="35">
        <v>15229.36</v>
      </c>
      <c r="X49" s="35">
        <v>0</v>
      </c>
    </row>
    <row r="50" spans="1:384" s="37" customFormat="1" ht="77.25" customHeight="1">
      <c r="A50" s="28" t="s">
        <v>217</v>
      </c>
      <c r="B50" s="29" t="s">
        <v>9</v>
      </c>
      <c r="C50" s="30"/>
      <c r="D50" s="33" t="s">
        <v>69</v>
      </c>
      <c r="E50" s="32"/>
      <c r="F50" s="32"/>
      <c r="G50" s="32"/>
      <c r="H50" s="32"/>
      <c r="I50" s="32"/>
      <c r="J50" s="32"/>
      <c r="K50" s="33" t="s">
        <v>113</v>
      </c>
      <c r="L50" s="17" t="s">
        <v>80</v>
      </c>
      <c r="M50" s="17">
        <v>4</v>
      </c>
      <c r="N50" s="17">
        <v>6</v>
      </c>
      <c r="O50" s="17">
        <v>2</v>
      </c>
      <c r="P50" s="34"/>
      <c r="R50" s="139">
        <v>4</v>
      </c>
      <c r="S50" s="17">
        <v>6</v>
      </c>
      <c r="T50" s="17">
        <v>2</v>
      </c>
      <c r="U50" s="17"/>
      <c r="V50" s="17" t="s">
        <v>655</v>
      </c>
      <c r="W50" s="35">
        <v>30852.76</v>
      </c>
      <c r="X50" s="35">
        <v>0</v>
      </c>
    </row>
    <row r="51" spans="1:384" s="37" customFormat="1" ht="77.25" customHeight="1">
      <c r="A51" s="28" t="s">
        <v>218</v>
      </c>
      <c r="B51" s="29" t="s">
        <v>9</v>
      </c>
      <c r="C51" s="30"/>
      <c r="D51" s="33" t="s">
        <v>70</v>
      </c>
      <c r="E51" s="32"/>
      <c r="F51" s="32"/>
      <c r="G51" s="32"/>
      <c r="H51" s="32"/>
      <c r="I51" s="32"/>
      <c r="J51" s="32"/>
      <c r="K51" s="33" t="s">
        <v>113</v>
      </c>
      <c r="L51" s="17" t="s">
        <v>80</v>
      </c>
      <c r="M51" s="17">
        <v>4</v>
      </c>
      <c r="N51" s="17">
        <v>6</v>
      </c>
      <c r="O51" s="17">
        <v>2</v>
      </c>
      <c r="P51" s="34"/>
      <c r="R51" s="139">
        <v>4</v>
      </c>
      <c r="S51" s="17">
        <v>6</v>
      </c>
      <c r="T51" s="17">
        <v>2</v>
      </c>
      <c r="U51" s="17"/>
      <c r="V51" s="17" t="s">
        <v>656</v>
      </c>
      <c r="W51" s="35">
        <v>22081.360000000001</v>
      </c>
      <c r="X51" s="35">
        <v>0</v>
      </c>
    </row>
    <row r="52" spans="1:384" s="18" customFormat="1" ht="113.25" customHeight="1">
      <c r="A52" s="28" t="s">
        <v>219</v>
      </c>
      <c r="B52" s="29" t="s">
        <v>9</v>
      </c>
      <c r="C52" s="30"/>
      <c r="D52" s="33" t="s">
        <v>71</v>
      </c>
      <c r="E52" s="32"/>
      <c r="F52" s="32"/>
      <c r="G52" s="32"/>
      <c r="H52" s="32"/>
      <c r="I52" s="32"/>
      <c r="J52" s="32"/>
      <c r="K52" s="33" t="s">
        <v>113</v>
      </c>
      <c r="L52" s="17" t="s">
        <v>80</v>
      </c>
      <c r="M52" s="17">
        <v>4</v>
      </c>
      <c r="N52" s="17">
        <v>6</v>
      </c>
      <c r="O52" s="17">
        <v>2</v>
      </c>
      <c r="P52" s="34"/>
      <c r="Q52" s="37"/>
      <c r="R52" s="139">
        <v>4</v>
      </c>
      <c r="S52" s="17">
        <v>6</v>
      </c>
      <c r="T52" s="17">
        <v>2</v>
      </c>
      <c r="U52" s="17"/>
      <c r="V52" s="17" t="s">
        <v>657</v>
      </c>
      <c r="W52" s="35">
        <v>22081.360000000001</v>
      </c>
      <c r="X52" s="35">
        <v>0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2"/>
      <c r="NR52" s="2"/>
      <c r="NS52" s="2"/>
    </row>
    <row r="53" spans="1:384" s="18" customFormat="1" ht="122.25" customHeight="1">
      <c r="A53" s="28" t="s">
        <v>220</v>
      </c>
      <c r="B53" s="29" t="s">
        <v>9</v>
      </c>
      <c r="C53" s="30"/>
      <c r="D53" s="33" t="s">
        <v>72</v>
      </c>
      <c r="E53" s="32"/>
      <c r="F53" s="32"/>
      <c r="G53" s="32"/>
      <c r="H53" s="32"/>
      <c r="I53" s="32"/>
      <c r="J53" s="32"/>
      <c r="K53" s="33" t="s">
        <v>113</v>
      </c>
      <c r="L53" s="17" t="s">
        <v>80</v>
      </c>
      <c r="M53" s="17">
        <v>4</v>
      </c>
      <c r="N53" s="17">
        <v>6</v>
      </c>
      <c r="O53" s="17">
        <v>2</v>
      </c>
      <c r="P53" s="34"/>
      <c r="Q53" s="37"/>
      <c r="R53" s="139">
        <v>4</v>
      </c>
      <c r="S53" s="17">
        <v>6</v>
      </c>
      <c r="T53" s="17">
        <v>2</v>
      </c>
      <c r="U53" s="17"/>
      <c r="V53" s="17" t="s">
        <v>658</v>
      </c>
      <c r="W53" s="35">
        <v>22081.360000000001</v>
      </c>
      <c r="X53" s="35">
        <v>0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2"/>
      <c r="NR53" s="2"/>
      <c r="NS53" s="2"/>
    </row>
    <row r="54" spans="1:384" s="37" customFormat="1" ht="69" customHeight="1">
      <c r="A54" s="28" t="s">
        <v>221</v>
      </c>
      <c r="B54" s="29" t="s">
        <v>9</v>
      </c>
      <c r="C54" s="30"/>
      <c r="D54" s="33" t="s">
        <v>73</v>
      </c>
      <c r="E54" s="32"/>
      <c r="F54" s="32"/>
      <c r="G54" s="32"/>
      <c r="H54" s="32"/>
      <c r="I54" s="32"/>
      <c r="J54" s="32"/>
      <c r="K54" s="33" t="s">
        <v>113</v>
      </c>
      <c r="L54" s="17" t="s">
        <v>80</v>
      </c>
      <c r="M54" s="17">
        <v>4</v>
      </c>
      <c r="N54" s="17">
        <v>6</v>
      </c>
      <c r="O54" s="17">
        <v>2</v>
      </c>
      <c r="P54" s="34"/>
      <c r="R54" s="139">
        <v>4</v>
      </c>
      <c r="S54" s="17">
        <v>6</v>
      </c>
      <c r="T54" s="17">
        <v>2</v>
      </c>
      <c r="U54" s="17"/>
      <c r="V54" s="17" t="s">
        <v>659</v>
      </c>
      <c r="W54" s="35">
        <v>22081.360000000001</v>
      </c>
      <c r="X54" s="35">
        <v>0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384" s="18" customFormat="1" ht="111" customHeight="1">
      <c r="A55" s="28" t="s">
        <v>222</v>
      </c>
      <c r="B55" s="29" t="s">
        <v>9</v>
      </c>
      <c r="C55" s="30"/>
      <c r="D55" s="33" t="s">
        <v>74</v>
      </c>
      <c r="E55" s="32"/>
      <c r="F55" s="32"/>
      <c r="G55" s="32"/>
      <c r="H55" s="32"/>
      <c r="I55" s="32"/>
      <c r="J55" s="32"/>
      <c r="K55" s="33" t="s">
        <v>113</v>
      </c>
      <c r="L55" s="17" t="s">
        <v>80</v>
      </c>
      <c r="M55" s="17">
        <v>4</v>
      </c>
      <c r="N55" s="17">
        <v>6</v>
      </c>
      <c r="O55" s="17">
        <v>2</v>
      </c>
      <c r="P55" s="34"/>
      <c r="Q55" s="37"/>
      <c r="R55" s="139">
        <v>4</v>
      </c>
      <c r="S55" s="17">
        <v>6</v>
      </c>
      <c r="T55" s="17">
        <v>2</v>
      </c>
      <c r="U55" s="17"/>
      <c r="V55" s="17" t="s">
        <v>660</v>
      </c>
      <c r="W55" s="35">
        <v>22081.360000000001</v>
      </c>
      <c r="X55" s="35">
        <v>0</v>
      </c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7"/>
      <c r="JB55" s="37"/>
      <c r="JC55" s="37"/>
      <c r="JD55" s="37"/>
      <c r="JE55" s="37"/>
      <c r="JF55" s="37"/>
      <c r="JG55" s="37"/>
      <c r="JH55" s="37"/>
      <c r="JI55" s="37"/>
      <c r="JJ55" s="37"/>
      <c r="JK55" s="37"/>
      <c r="JL55" s="37"/>
      <c r="JM55" s="37"/>
      <c r="JN55" s="37"/>
      <c r="JO55" s="37"/>
      <c r="JP55" s="37"/>
      <c r="JQ55" s="37"/>
      <c r="JR55" s="37"/>
      <c r="JS55" s="37"/>
      <c r="JT55" s="37"/>
      <c r="JU55" s="37"/>
      <c r="JV55" s="37"/>
      <c r="JW55" s="37"/>
      <c r="JX55" s="37"/>
      <c r="JY55" s="37"/>
      <c r="JZ55" s="37"/>
      <c r="KA55" s="37"/>
      <c r="KB55" s="37"/>
      <c r="KC55" s="37"/>
      <c r="KD55" s="37"/>
      <c r="KE55" s="37"/>
      <c r="KF55" s="37"/>
      <c r="KG55" s="37"/>
      <c r="KH55" s="37"/>
      <c r="KI55" s="37"/>
      <c r="KJ55" s="37"/>
      <c r="KK55" s="37"/>
      <c r="KL55" s="37"/>
      <c r="KM55" s="37"/>
      <c r="KN55" s="37"/>
      <c r="KO55" s="37"/>
      <c r="KP55" s="37"/>
      <c r="KQ55" s="37"/>
      <c r="KR55" s="37"/>
      <c r="KS55" s="37"/>
      <c r="KT55" s="37"/>
      <c r="KU55" s="37"/>
      <c r="KV55" s="37"/>
      <c r="KW55" s="37"/>
      <c r="KX55" s="37"/>
      <c r="KY55" s="37"/>
      <c r="KZ55" s="37"/>
      <c r="LA55" s="37"/>
      <c r="LB55" s="37"/>
      <c r="LC55" s="37"/>
      <c r="LD55" s="37"/>
      <c r="LE55" s="37"/>
      <c r="LF55" s="37"/>
      <c r="LG55" s="37"/>
      <c r="LH55" s="37"/>
      <c r="LI55" s="37"/>
      <c r="LJ55" s="37"/>
      <c r="LK55" s="37"/>
      <c r="LL55" s="37"/>
      <c r="LM55" s="37"/>
      <c r="LN55" s="37"/>
      <c r="LO55" s="37"/>
      <c r="LP55" s="37"/>
      <c r="LQ55" s="37"/>
      <c r="LR55" s="37"/>
      <c r="LS55" s="37"/>
      <c r="LT55" s="37"/>
      <c r="LU55" s="37"/>
      <c r="LV55" s="37"/>
      <c r="LW55" s="37"/>
      <c r="LX55" s="37"/>
      <c r="LY55" s="37"/>
      <c r="LZ55" s="37"/>
      <c r="MA55" s="37"/>
      <c r="MB55" s="37"/>
      <c r="MC55" s="37"/>
      <c r="MD55" s="37"/>
      <c r="ME55" s="37"/>
      <c r="MF55" s="37"/>
      <c r="MG55" s="37"/>
      <c r="MH55" s="37"/>
      <c r="MI55" s="37"/>
      <c r="MJ55" s="37"/>
      <c r="MK55" s="37"/>
      <c r="ML55" s="37"/>
      <c r="MM55" s="37"/>
      <c r="MN55" s="37"/>
      <c r="MO55" s="37"/>
      <c r="MP55" s="37"/>
      <c r="MQ55" s="37"/>
      <c r="MR55" s="37"/>
      <c r="MS55" s="37"/>
      <c r="MT55" s="37"/>
      <c r="MU55" s="37"/>
      <c r="MV55" s="37"/>
      <c r="MW55" s="37"/>
      <c r="MX55" s="37"/>
      <c r="MY55" s="37"/>
      <c r="MZ55" s="37"/>
      <c r="NA55" s="37"/>
      <c r="NB55" s="37"/>
      <c r="NC55" s="37"/>
      <c r="ND55" s="37"/>
      <c r="NE55" s="37"/>
      <c r="NF55" s="37"/>
      <c r="NG55" s="37"/>
      <c r="NH55" s="37"/>
      <c r="NI55" s="37"/>
      <c r="NJ55" s="37"/>
      <c r="NK55" s="37"/>
      <c r="NL55" s="37"/>
      <c r="NM55" s="37"/>
      <c r="NN55" s="37"/>
      <c r="NO55" s="37"/>
      <c r="NP55" s="37"/>
    </row>
    <row r="56" spans="1:384" s="18" customFormat="1" ht="108.75" customHeight="1">
      <c r="A56" s="28" t="s">
        <v>223</v>
      </c>
      <c r="B56" s="29" t="s">
        <v>9</v>
      </c>
      <c r="C56" s="30"/>
      <c r="D56" s="33" t="s">
        <v>75</v>
      </c>
      <c r="E56" s="32"/>
      <c r="F56" s="32"/>
      <c r="G56" s="32"/>
      <c r="H56" s="32"/>
      <c r="I56" s="32"/>
      <c r="J56" s="32"/>
      <c r="K56" s="33" t="s">
        <v>113</v>
      </c>
      <c r="L56" s="17" t="s">
        <v>80</v>
      </c>
      <c r="M56" s="17">
        <v>4</v>
      </c>
      <c r="N56" s="17">
        <v>6</v>
      </c>
      <c r="O56" s="17">
        <v>2</v>
      </c>
      <c r="P56" s="34"/>
      <c r="Q56" s="37"/>
      <c r="R56" s="139">
        <v>4</v>
      </c>
      <c r="S56" s="17">
        <v>6</v>
      </c>
      <c r="T56" s="17">
        <v>2</v>
      </c>
      <c r="U56" s="17"/>
      <c r="V56" s="17" t="s">
        <v>661</v>
      </c>
      <c r="W56" s="35">
        <v>22081.360000000001</v>
      </c>
      <c r="X56" s="35">
        <v>0</v>
      </c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  <c r="IY56" s="37"/>
      <c r="IZ56" s="37"/>
      <c r="JA56" s="37"/>
      <c r="JB56" s="37"/>
      <c r="JC56" s="37"/>
      <c r="JD56" s="37"/>
      <c r="JE56" s="37"/>
      <c r="JF56" s="37"/>
      <c r="JG56" s="37"/>
      <c r="JH56" s="37"/>
      <c r="JI56" s="37"/>
      <c r="JJ56" s="37"/>
      <c r="JK56" s="37"/>
      <c r="JL56" s="37"/>
      <c r="JM56" s="37"/>
      <c r="JN56" s="37"/>
      <c r="JO56" s="37"/>
      <c r="JP56" s="37"/>
      <c r="JQ56" s="37"/>
      <c r="JR56" s="37"/>
      <c r="JS56" s="37"/>
      <c r="JT56" s="37"/>
      <c r="JU56" s="37"/>
      <c r="JV56" s="37"/>
      <c r="JW56" s="37"/>
      <c r="JX56" s="37"/>
      <c r="JY56" s="37"/>
      <c r="JZ56" s="37"/>
      <c r="KA56" s="37"/>
      <c r="KB56" s="37"/>
      <c r="KC56" s="37"/>
      <c r="KD56" s="37"/>
      <c r="KE56" s="37"/>
      <c r="KF56" s="37"/>
      <c r="KG56" s="37"/>
      <c r="KH56" s="37"/>
      <c r="KI56" s="37"/>
      <c r="KJ56" s="37"/>
      <c r="KK56" s="37"/>
      <c r="KL56" s="37"/>
      <c r="KM56" s="37"/>
      <c r="KN56" s="37"/>
      <c r="KO56" s="37"/>
      <c r="KP56" s="37"/>
      <c r="KQ56" s="37"/>
      <c r="KR56" s="37"/>
      <c r="KS56" s="37"/>
      <c r="KT56" s="37"/>
      <c r="KU56" s="37"/>
      <c r="KV56" s="37"/>
      <c r="KW56" s="37"/>
      <c r="KX56" s="37"/>
      <c r="KY56" s="37"/>
      <c r="KZ56" s="37"/>
      <c r="LA56" s="37"/>
      <c r="LB56" s="37"/>
      <c r="LC56" s="37"/>
      <c r="LD56" s="37"/>
      <c r="LE56" s="37"/>
      <c r="LF56" s="37"/>
      <c r="LG56" s="37"/>
      <c r="LH56" s="37"/>
      <c r="LI56" s="37"/>
      <c r="LJ56" s="37"/>
      <c r="LK56" s="37"/>
      <c r="LL56" s="37"/>
      <c r="LM56" s="37"/>
      <c r="LN56" s="37"/>
      <c r="LO56" s="37"/>
      <c r="LP56" s="37"/>
      <c r="LQ56" s="37"/>
      <c r="LR56" s="37"/>
      <c r="LS56" s="37"/>
      <c r="LT56" s="37"/>
      <c r="LU56" s="37"/>
      <c r="LV56" s="37"/>
      <c r="LW56" s="37"/>
      <c r="LX56" s="37"/>
      <c r="LY56" s="37"/>
      <c r="LZ56" s="37"/>
      <c r="MA56" s="37"/>
      <c r="MB56" s="37"/>
      <c r="MC56" s="37"/>
      <c r="MD56" s="37"/>
      <c r="ME56" s="37"/>
      <c r="MF56" s="37"/>
      <c r="MG56" s="37"/>
      <c r="MH56" s="37"/>
      <c r="MI56" s="37"/>
      <c r="MJ56" s="37"/>
      <c r="MK56" s="37"/>
      <c r="ML56" s="37"/>
      <c r="MM56" s="37"/>
      <c r="MN56" s="37"/>
      <c r="MO56" s="37"/>
      <c r="MP56" s="37"/>
      <c r="MQ56" s="37"/>
      <c r="MR56" s="37"/>
      <c r="MS56" s="37"/>
      <c r="MT56" s="37"/>
      <c r="MU56" s="37"/>
      <c r="MV56" s="37"/>
      <c r="MW56" s="37"/>
      <c r="MX56" s="37"/>
      <c r="MY56" s="37"/>
      <c r="MZ56" s="37"/>
      <c r="NA56" s="37"/>
      <c r="NB56" s="37"/>
      <c r="NC56" s="37"/>
      <c r="ND56" s="37"/>
      <c r="NE56" s="37"/>
      <c r="NF56" s="37"/>
      <c r="NG56" s="37"/>
      <c r="NH56" s="37"/>
      <c r="NI56" s="37"/>
      <c r="NJ56" s="37"/>
      <c r="NK56" s="37"/>
      <c r="NL56" s="37"/>
      <c r="NM56" s="37"/>
      <c r="NN56" s="37"/>
      <c r="NO56" s="37"/>
      <c r="NP56" s="37"/>
    </row>
    <row r="57" spans="1:384" s="18" customFormat="1" ht="78" customHeight="1">
      <c r="A57" s="28" t="s">
        <v>224</v>
      </c>
      <c r="B57" s="29" t="s">
        <v>9</v>
      </c>
      <c r="C57" s="30"/>
      <c r="D57" s="33" t="s">
        <v>76</v>
      </c>
      <c r="E57" s="32"/>
      <c r="F57" s="32"/>
      <c r="G57" s="32"/>
      <c r="H57" s="32"/>
      <c r="I57" s="32"/>
      <c r="J57" s="32"/>
      <c r="K57" s="33" t="s">
        <v>113</v>
      </c>
      <c r="L57" s="17" t="s">
        <v>80</v>
      </c>
      <c r="M57" s="17">
        <v>4</v>
      </c>
      <c r="N57" s="17">
        <v>6</v>
      </c>
      <c r="O57" s="17">
        <v>2</v>
      </c>
      <c r="P57" s="34"/>
      <c r="Q57" s="37"/>
      <c r="R57" s="139">
        <v>4</v>
      </c>
      <c r="S57" s="17">
        <v>6</v>
      </c>
      <c r="T57" s="17">
        <v>2</v>
      </c>
      <c r="U57" s="17"/>
      <c r="V57" s="17" t="s">
        <v>662</v>
      </c>
      <c r="W57" s="35">
        <v>22921.360000000001</v>
      </c>
      <c r="X57" s="35">
        <v>0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2"/>
      <c r="NR57" s="2"/>
      <c r="NS57" s="2"/>
    </row>
    <row r="58" spans="1:384" s="37" customFormat="1" ht="78.75" customHeight="1">
      <c r="A58" s="28" t="s">
        <v>225</v>
      </c>
      <c r="B58" s="29" t="s">
        <v>9</v>
      </c>
      <c r="C58" s="30"/>
      <c r="D58" s="33" t="s">
        <v>77</v>
      </c>
      <c r="E58" s="32"/>
      <c r="F58" s="32"/>
      <c r="G58" s="32"/>
      <c r="H58" s="32"/>
      <c r="I58" s="32"/>
      <c r="J58" s="32"/>
      <c r="K58" s="33" t="s">
        <v>113</v>
      </c>
      <c r="L58" s="17" t="s">
        <v>80</v>
      </c>
      <c r="M58" s="17">
        <v>4</v>
      </c>
      <c r="N58" s="17">
        <v>6</v>
      </c>
      <c r="O58" s="17">
        <v>2</v>
      </c>
      <c r="P58" s="34"/>
      <c r="R58" s="139">
        <v>4</v>
      </c>
      <c r="S58" s="17">
        <v>6</v>
      </c>
      <c r="T58" s="17">
        <v>2</v>
      </c>
      <c r="U58" s="17"/>
      <c r="V58" s="17" t="s">
        <v>663</v>
      </c>
      <c r="W58" s="35">
        <v>22921.360000000001</v>
      </c>
      <c r="X58" s="35">
        <v>0</v>
      </c>
    </row>
    <row r="59" spans="1:384" s="37" customFormat="1" ht="84.75" customHeight="1">
      <c r="A59" s="28" t="s">
        <v>226</v>
      </c>
      <c r="B59" s="29" t="s">
        <v>9</v>
      </c>
      <c r="C59" s="30"/>
      <c r="D59" s="33" t="s">
        <v>78</v>
      </c>
      <c r="E59" s="32"/>
      <c r="F59" s="32"/>
      <c r="G59" s="32"/>
      <c r="H59" s="32"/>
      <c r="I59" s="32"/>
      <c r="J59" s="32"/>
      <c r="K59" s="33" t="s">
        <v>113</v>
      </c>
      <c r="L59" s="17" t="s">
        <v>80</v>
      </c>
      <c r="M59" s="17">
        <v>4</v>
      </c>
      <c r="N59" s="17">
        <v>6</v>
      </c>
      <c r="O59" s="17">
        <v>2</v>
      </c>
      <c r="P59" s="34"/>
      <c r="R59" s="139">
        <v>4</v>
      </c>
      <c r="S59" s="17">
        <v>6</v>
      </c>
      <c r="T59" s="17">
        <v>2</v>
      </c>
      <c r="U59" s="17"/>
      <c r="V59" s="17" t="s">
        <v>664</v>
      </c>
      <c r="W59" s="35">
        <v>22081.360000000001</v>
      </c>
      <c r="X59" s="35">
        <v>0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384" s="37" customFormat="1" ht="105.75" customHeight="1">
      <c r="A60" s="28" t="s">
        <v>227</v>
      </c>
      <c r="B60" s="29" t="s">
        <v>9</v>
      </c>
      <c r="C60" s="30"/>
      <c r="D60" s="33" t="s">
        <v>79</v>
      </c>
      <c r="E60" s="32"/>
      <c r="F60" s="32"/>
      <c r="G60" s="32"/>
      <c r="H60" s="32"/>
      <c r="I60" s="32"/>
      <c r="J60" s="32"/>
      <c r="K60" s="33" t="s">
        <v>113</v>
      </c>
      <c r="L60" s="17" t="s">
        <v>80</v>
      </c>
      <c r="M60" s="17">
        <v>4</v>
      </c>
      <c r="N60" s="17">
        <v>6</v>
      </c>
      <c r="O60" s="17">
        <v>2</v>
      </c>
      <c r="P60" s="34"/>
      <c r="R60" s="139">
        <v>4</v>
      </c>
      <c r="S60" s="17">
        <v>6</v>
      </c>
      <c r="T60" s="17">
        <v>2</v>
      </c>
      <c r="U60" s="17"/>
      <c r="V60" s="17" t="s">
        <v>665</v>
      </c>
      <c r="W60" s="35">
        <v>31216.36</v>
      </c>
      <c r="X60" s="35">
        <v>0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384" s="18" customFormat="1" ht="64.5" customHeight="1">
      <c r="A61" s="19" t="s">
        <v>499</v>
      </c>
      <c r="B61" s="20" t="s">
        <v>10</v>
      </c>
      <c r="C61" s="36"/>
      <c r="D61" s="22" t="s">
        <v>383</v>
      </c>
      <c r="E61" s="23"/>
      <c r="F61" s="23"/>
      <c r="G61" s="23"/>
      <c r="H61" s="23"/>
      <c r="I61" s="23"/>
      <c r="J61" s="23"/>
      <c r="K61" s="24" t="s">
        <v>384</v>
      </c>
      <c r="L61" s="25" t="s">
        <v>385</v>
      </c>
      <c r="M61" s="26">
        <v>7</v>
      </c>
      <c r="N61" s="26">
        <v>6</v>
      </c>
      <c r="O61" s="26">
        <v>7</v>
      </c>
      <c r="P61" s="20">
        <v>6</v>
      </c>
      <c r="Q61" s="34" t="s">
        <v>30</v>
      </c>
      <c r="R61" s="138">
        <v>7</v>
      </c>
      <c r="S61" s="26">
        <v>2</v>
      </c>
      <c r="T61" s="26"/>
      <c r="U61" s="26"/>
      <c r="V61" s="25" t="s">
        <v>30</v>
      </c>
      <c r="W61" s="27">
        <f>SUM(W62:W105)</f>
        <v>31967087.749999966</v>
      </c>
      <c r="X61" s="27">
        <f>SUM(X62:X105)</f>
        <v>17124220.980000012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2"/>
      <c r="NS61" s="2"/>
      <c r="NT61" s="2"/>
    </row>
    <row r="62" spans="1:384" s="18" customFormat="1" ht="60" customHeight="1">
      <c r="A62" s="28" t="s">
        <v>500</v>
      </c>
      <c r="B62" s="29" t="s">
        <v>9</v>
      </c>
      <c r="C62" s="30"/>
      <c r="D62" s="31" t="s">
        <v>388</v>
      </c>
      <c r="E62" s="32"/>
      <c r="F62" s="32"/>
      <c r="G62" s="32"/>
      <c r="H62" s="32"/>
      <c r="I62" s="32"/>
      <c r="J62" s="32"/>
      <c r="K62" s="33" t="s">
        <v>386</v>
      </c>
      <c r="L62" s="17" t="s">
        <v>387</v>
      </c>
      <c r="M62" s="17">
        <v>7</v>
      </c>
      <c r="N62" s="17">
        <v>6</v>
      </c>
      <c r="O62" s="17">
        <v>7</v>
      </c>
      <c r="P62" s="34">
        <v>6</v>
      </c>
      <c r="Q62" s="34"/>
      <c r="R62" s="139">
        <v>7</v>
      </c>
      <c r="S62" s="17">
        <v>2</v>
      </c>
      <c r="T62" s="17"/>
      <c r="U62" s="17"/>
      <c r="V62" s="17" t="s">
        <v>389</v>
      </c>
      <c r="W62" s="35">
        <v>5330293.5</v>
      </c>
      <c r="X62" s="35">
        <v>6026101.6100000003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2"/>
      <c r="NS62" s="2"/>
      <c r="NT62" s="2"/>
    </row>
    <row r="63" spans="1:384" s="18" customFormat="1" ht="61.5" customHeight="1">
      <c r="A63" s="28" t="s">
        <v>501</v>
      </c>
      <c r="B63" s="29" t="s">
        <v>9</v>
      </c>
      <c r="C63" s="30"/>
      <c r="D63" s="31" t="s">
        <v>390</v>
      </c>
      <c r="E63" s="32"/>
      <c r="F63" s="32"/>
      <c r="G63" s="32"/>
      <c r="H63" s="32"/>
      <c r="I63" s="32"/>
      <c r="J63" s="32"/>
      <c r="K63" s="33" t="s">
        <v>384</v>
      </c>
      <c r="L63" s="17" t="s">
        <v>387</v>
      </c>
      <c r="M63" s="17">
        <v>7</v>
      </c>
      <c r="N63" s="17">
        <v>6</v>
      </c>
      <c r="O63" s="17">
        <v>7</v>
      </c>
      <c r="P63" s="34">
        <v>6</v>
      </c>
      <c r="Q63" s="34" t="s">
        <v>330</v>
      </c>
      <c r="R63" s="139">
        <v>7</v>
      </c>
      <c r="S63" s="17">
        <v>2</v>
      </c>
      <c r="T63" s="17"/>
      <c r="U63" s="17"/>
      <c r="V63" s="17" t="s">
        <v>30</v>
      </c>
      <c r="W63" s="35">
        <v>2061225.58</v>
      </c>
      <c r="X63" s="35">
        <v>710721.95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2"/>
      <c r="NS63" s="2"/>
      <c r="NT63" s="2"/>
    </row>
    <row r="64" spans="1:384" s="18" customFormat="1" ht="56.25" customHeight="1">
      <c r="A64" s="28" t="s">
        <v>502</v>
      </c>
      <c r="B64" s="29" t="s">
        <v>9</v>
      </c>
      <c r="C64" s="30"/>
      <c r="D64" s="31" t="s">
        <v>391</v>
      </c>
      <c r="E64" s="32"/>
      <c r="F64" s="32"/>
      <c r="G64" s="32"/>
      <c r="H64" s="32"/>
      <c r="I64" s="32"/>
      <c r="J64" s="32"/>
      <c r="K64" s="33" t="s">
        <v>384</v>
      </c>
      <c r="L64" s="17" t="s">
        <v>387</v>
      </c>
      <c r="M64" s="17">
        <v>7</v>
      </c>
      <c r="N64" s="17">
        <v>6</v>
      </c>
      <c r="O64" s="17">
        <v>7</v>
      </c>
      <c r="P64" s="34">
        <v>6</v>
      </c>
      <c r="Q64" s="34" t="s">
        <v>30</v>
      </c>
      <c r="R64" s="139">
        <v>7</v>
      </c>
      <c r="S64" s="17">
        <v>2</v>
      </c>
      <c r="T64" s="17"/>
      <c r="U64" s="17"/>
      <c r="V64" s="17" t="s">
        <v>330</v>
      </c>
      <c r="W64" s="35">
        <v>1717402.24</v>
      </c>
      <c r="X64" s="35">
        <v>627290.99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2"/>
      <c r="NS64" s="2"/>
      <c r="NT64" s="2"/>
    </row>
    <row r="65" spans="1:380" ht="75" customHeight="1">
      <c r="A65" s="28" t="s">
        <v>503</v>
      </c>
      <c r="B65" s="29" t="s">
        <v>9</v>
      </c>
      <c r="C65" s="30"/>
      <c r="D65" s="107" t="s">
        <v>392</v>
      </c>
      <c r="E65" s="32"/>
      <c r="F65" s="108"/>
      <c r="G65" s="108"/>
      <c r="H65" s="108"/>
      <c r="I65" s="108"/>
      <c r="J65" s="108"/>
      <c r="K65" s="33" t="s">
        <v>384</v>
      </c>
      <c r="L65" s="17" t="s">
        <v>385</v>
      </c>
      <c r="M65" s="17">
        <v>7</v>
      </c>
      <c r="N65" s="17">
        <v>6</v>
      </c>
      <c r="O65" s="17">
        <v>7</v>
      </c>
      <c r="P65" s="34">
        <v>6</v>
      </c>
      <c r="Q65" s="106">
        <v>960514.17</v>
      </c>
      <c r="R65" s="139">
        <v>7</v>
      </c>
      <c r="S65" s="17">
        <v>2</v>
      </c>
      <c r="T65" s="17"/>
      <c r="U65" s="17"/>
      <c r="V65" s="17" t="s">
        <v>365</v>
      </c>
      <c r="W65" s="35">
        <v>2502506.8199999998</v>
      </c>
      <c r="X65" s="35">
        <v>888173.01</v>
      </c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</row>
    <row r="66" spans="1:380" ht="75" customHeight="1">
      <c r="A66" s="28" t="s">
        <v>504</v>
      </c>
      <c r="B66" s="29" t="s">
        <v>9</v>
      </c>
      <c r="C66" s="112"/>
      <c r="D66" s="113" t="s">
        <v>393</v>
      </c>
      <c r="E66" s="32"/>
      <c r="F66" s="108"/>
      <c r="G66" s="108"/>
      <c r="H66" s="108"/>
      <c r="I66" s="108"/>
      <c r="J66" s="108"/>
      <c r="K66" s="33" t="s">
        <v>384</v>
      </c>
      <c r="L66" s="17" t="s">
        <v>385</v>
      </c>
      <c r="M66" s="17">
        <v>7</v>
      </c>
      <c r="N66" s="17">
        <v>6</v>
      </c>
      <c r="O66" s="17">
        <v>7</v>
      </c>
      <c r="P66" s="34">
        <v>6</v>
      </c>
      <c r="Q66" s="106"/>
      <c r="R66" s="139">
        <v>7</v>
      </c>
      <c r="S66" s="17">
        <v>2</v>
      </c>
      <c r="T66" s="17"/>
      <c r="U66" s="17"/>
      <c r="V66" s="17" t="s">
        <v>394</v>
      </c>
      <c r="W66" s="35">
        <v>1432679.99</v>
      </c>
      <c r="X66" s="35">
        <v>510781.82</v>
      </c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</row>
    <row r="67" spans="1:380" ht="75" customHeight="1">
      <c r="A67" s="28" t="s">
        <v>505</v>
      </c>
      <c r="B67" s="29" t="s">
        <v>9</v>
      </c>
      <c r="C67" s="112"/>
      <c r="D67" s="113" t="s">
        <v>666</v>
      </c>
      <c r="E67" s="32"/>
      <c r="F67" s="108"/>
      <c r="G67" s="108"/>
      <c r="H67" s="108"/>
      <c r="I67" s="108"/>
      <c r="J67" s="108"/>
      <c r="K67" s="33" t="s">
        <v>384</v>
      </c>
      <c r="L67" s="17" t="s">
        <v>385</v>
      </c>
      <c r="M67" s="17">
        <v>7</v>
      </c>
      <c r="N67" s="17">
        <v>6</v>
      </c>
      <c r="O67" s="17">
        <v>7</v>
      </c>
      <c r="P67" s="34">
        <v>6</v>
      </c>
      <c r="Q67" s="106"/>
      <c r="R67" s="139">
        <v>7</v>
      </c>
      <c r="S67" s="17">
        <v>2</v>
      </c>
      <c r="T67" s="17"/>
      <c r="U67" s="17"/>
      <c r="V67" s="17" t="s">
        <v>604</v>
      </c>
      <c r="W67" s="35">
        <v>2404004.35</v>
      </c>
      <c r="X67" s="35">
        <v>483590.45</v>
      </c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</row>
    <row r="68" spans="1:380" ht="38.1" customHeight="1">
      <c r="A68" s="28" t="s">
        <v>506</v>
      </c>
      <c r="B68" s="29" t="s">
        <v>9</v>
      </c>
      <c r="C68" s="112"/>
      <c r="D68" s="113" t="s">
        <v>395</v>
      </c>
      <c r="E68" s="32"/>
      <c r="F68" s="108"/>
      <c r="G68" s="108"/>
      <c r="H68" s="108"/>
      <c r="I68" s="108"/>
      <c r="J68" s="108"/>
      <c r="K68" s="33" t="s">
        <v>384</v>
      </c>
      <c r="L68" s="17" t="s">
        <v>385</v>
      </c>
      <c r="M68" s="17">
        <v>7</v>
      </c>
      <c r="N68" s="17">
        <v>6</v>
      </c>
      <c r="O68" s="17">
        <v>3</v>
      </c>
      <c r="P68" s="17"/>
      <c r="Q68" s="106"/>
      <c r="R68" s="139">
        <v>7</v>
      </c>
      <c r="S68" s="17">
        <v>2</v>
      </c>
      <c r="T68" s="17"/>
      <c r="U68" s="17"/>
      <c r="V68" s="17" t="s">
        <v>649</v>
      </c>
      <c r="W68" s="35">
        <v>569809.07999999996</v>
      </c>
      <c r="X68" s="35">
        <v>315532.79999999999</v>
      </c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</row>
    <row r="69" spans="1:380" ht="38.1" customHeight="1">
      <c r="A69" s="28" t="s">
        <v>507</v>
      </c>
      <c r="B69" s="29" t="s">
        <v>9</v>
      </c>
      <c r="C69" s="112"/>
      <c r="D69" s="113" t="s">
        <v>396</v>
      </c>
      <c r="E69" s="32"/>
      <c r="F69" s="108"/>
      <c r="G69" s="108"/>
      <c r="H69" s="108"/>
      <c r="I69" s="108"/>
      <c r="J69" s="108"/>
      <c r="K69" s="33" t="s">
        <v>384</v>
      </c>
      <c r="L69" s="17" t="s">
        <v>385</v>
      </c>
      <c r="M69" s="17">
        <v>7</v>
      </c>
      <c r="N69" s="17">
        <v>6</v>
      </c>
      <c r="O69" s="17">
        <v>3</v>
      </c>
      <c r="P69" s="17"/>
      <c r="Q69" s="106"/>
      <c r="R69" s="139">
        <v>7</v>
      </c>
      <c r="S69" s="17">
        <v>2</v>
      </c>
      <c r="T69" s="17"/>
      <c r="U69" s="17"/>
      <c r="V69" s="17" t="s">
        <v>650</v>
      </c>
      <c r="W69" s="35">
        <v>569809.07999999996</v>
      </c>
      <c r="X69" s="35">
        <v>315532.79999999999</v>
      </c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</row>
    <row r="70" spans="1:380" ht="38.1" customHeight="1">
      <c r="A70" s="28" t="s">
        <v>508</v>
      </c>
      <c r="B70" s="29" t="s">
        <v>9</v>
      </c>
      <c r="C70" s="112"/>
      <c r="D70" s="113" t="s">
        <v>397</v>
      </c>
      <c r="E70" s="32"/>
      <c r="F70" s="108"/>
      <c r="G70" s="108"/>
      <c r="H70" s="108"/>
      <c r="I70" s="108"/>
      <c r="J70" s="108"/>
      <c r="K70" s="33" t="s">
        <v>384</v>
      </c>
      <c r="L70" s="17" t="s">
        <v>385</v>
      </c>
      <c r="M70" s="17">
        <v>7</v>
      </c>
      <c r="N70" s="17">
        <v>6</v>
      </c>
      <c r="O70" s="17">
        <v>3</v>
      </c>
      <c r="P70" s="17"/>
      <c r="Q70" s="106"/>
      <c r="R70" s="139">
        <v>7</v>
      </c>
      <c r="S70" s="17">
        <v>2</v>
      </c>
      <c r="T70" s="17"/>
      <c r="U70" s="17"/>
      <c r="V70" s="17" t="s">
        <v>651</v>
      </c>
      <c r="W70" s="35">
        <v>569809.07999999996</v>
      </c>
      <c r="X70" s="35">
        <v>315532.79999999999</v>
      </c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</row>
    <row r="71" spans="1:380" ht="38.1" customHeight="1">
      <c r="A71" s="28" t="s">
        <v>509</v>
      </c>
      <c r="B71" s="29" t="s">
        <v>9</v>
      </c>
      <c r="C71" s="112"/>
      <c r="D71" s="113" t="s">
        <v>398</v>
      </c>
      <c r="E71" s="32"/>
      <c r="F71" s="108"/>
      <c r="G71" s="108"/>
      <c r="H71" s="108"/>
      <c r="I71" s="108"/>
      <c r="J71" s="108"/>
      <c r="K71" s="33" t="s">
        <v>384</v>
      </c>
      <c r="L71" s="17" t="s">
        <v>385</v>
      </c>
      <c r="M71" s="17">
        <v>7</v>
      </c>
      <c r="N71" s="17">
        <v>6</v>
      </c>
      <c r="O71" s="17">
        <v>3</v>
      </c>
      <c r="P71" s="17"/>
      <c r="Q71" s="106"/>
      <c r="R71" s="139">
        <v>7</v>
      </c>
      <c r="S71" s="17">
        <v>2</v>
      </c>
      <c r="T71" s="17"/>
      <c r="U71" s="17"/>
      <c r="V71" s="17" t="s">
        <v>652</v>
      </c>
      <c r="W71" s="35">
        <v>569809.07999999996</v>
      </c>
      <c r="X71" s="35">
        <v>315532.79999999999</v>
      </c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</row>
    <row r="72" spans="1:380" ht="38.1" customHeight="1">
      <c r="A72" s="28" t="s">
        <v>510</v>
      </c>
      <c r="B72" s="29" t="s">
        <v>9</v>
      </c>
      <c r="C72" s="112"/>
      <c r="D72" s="113" t="s">
        <v>399</v>
      </c>
      <c r="E72" s="32"/>
      <c r="F72" s="108"/>
      <c r="G72" s="108"/>
      <c r="H72" s="108"/>
      <c r="I72" s="108"/>
      <c r="J72" s="108"/>
      <c r="K72" s="33" t="s">
        <v>384</v>
      </c>
      <c r="L72" s="17" t="s">
        <v>385</v>
      </c>
      <c r="M72" s="17">
        <v>7</v>
      </c>
      <c r="N72" s="17">
        <v>6</v>
      </c>
      <c r="O72" s="17">
        <v>3</v>
      </c>
      <c r="P72" s="17"/>
      <c r="Q72" s="106"/>
      <c r="R72" s="139">
        <v>7</v>
      </c>
      <c r="S72" s="17">
        <v>2</v>
      </c>
      <c r="T72" s="17"/>
      <c r="U72" s="17"/>
      <c r="V72" s="17" t="s">
        <v>653</v>
      </c>
      <c r="W72" s="35">
        <v>569809.07999999996</v>
      </c>
      <c r="X72" s="35">
        <v>315532.79999999999</v>
      </c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</row>
    <row r="73" spans="1:380" ht="38.1" customHeight="1">
      <c r="A73" s="28" t="s">
        <v>511</v>
      </c>
      <c r="B73" s="29" t="s">
        <v>9</v>
      </c>
      <c r="C73" s="112"/>
      <c r="D73" s="113" t="s">
        <v>400</v>
      </c>
      <c r="E73" s="32"/>
      <c r="F73" s="108"/>
      <c r="G73" s="108"/>
      <c r="H73" s="108"/>
      <c r="I73" s="108"/>
      <c r="J73" s="108"/>
      <c r="K73" s="33" t="s">
        <v>384</v>
      </c>
      <c r="L73" s="17" t="s">
        <v>385</v>
      </c>
      <c r="M73" s="17">
        <v>7</v>
      </c>
      <c r="N73" s="17">
        <v>6</v>
      </c>
      <c r="O73" s="17">
        <v>3</v>
      </c>
      <c r="P73" s="17"/>
      <c r="Q73" s="106"/>
      <c r="R73" s="139">
        <v>7</v>
      </c>
      <c r="S73" s="17">
        <v>2</v>
      </c>
      <c r="T73" s="17"/>
      <c r="U73" s="17"/>
      <c r="V73" s="17" t="s">
        <v>654</v>
      </c>
      <c r="W73" s="35">
        <v>569809.07999999996</v>
      </c>
      <c r="X73" s="35">
        <v>315532.79999999999</v>
      </c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</row>
    <row r="74" spans="1:380" ht="38.1" customHeight="1">
      <c r="A74" s="28" t="s">
        <v>512</v>
      </c>
      <c r="B74" s="29" t="s">
        <v>9</v>
      </c>
      <c r="C74" s="112"/>
      <c r="D74" s="113" t="s">
        <v>401</v>
      </c>
      <c r="E74" s="32"/>
      <c r="F74" s="108"/>
      <c r="G74" s="108"/>
      <c r="H74" s="108"/>
      <c r="I74" s="108"/>
      <c r="J74" s="108"/>
      <c r="K74" s="33" t="s">
        <v>384</v>
      </c>
      <c r="L74" s="17" t="s">
        <v>385</v>
      </c>
      <c r="M74" s="17">
        <v>7</v>
      </c>
      <c r="N74" s="17">
        <v>6</v>
      </c>
      <c r="O74" s="17">
        <v>3</v>
      </c>
      <c r="P74" s="17"/>
      <c r="Q74" s="106"/>
      <c r="R74" s="139">
        <v>7</v>
      </c>
      <c r="S74" s="17">
        <v>2</v>
      </c>
      <c r="T74" s="17"/>
      <c r="U74" s="17"/>
      <c r="V74" s="17" t="s">
        <v>655</v>
      </c>
      <c r="W74" s="35">
        <v>569809.07999999996</v>
      </c>
      <c r="X74" s="35">
        <v>315532.79999999999</v>
      </c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</row>
    <row r="75" spans="1:380" ht="38.1" customHeight="1">
      <c r="A75" s="28" t="s">
        <v>513</v>
      </c>
      <c r="B75" s="29" t="s">
        <v>9</v>
      </c>
      <c r="C75" s="112"/>
      <c r="D75" s="113" t="s">
        <v>402</v>
      </c>
      <c r="E75" s="32"/>
      <c r="F75" s="108"/>
      <c r="G75" s="108"/>
      <c r="H75" s="108"/>
      <c r="I75" s="108"/>
      <c r="J75" s="108"/>
      <c r="K75" s="33" t="s">
        <v>384</v>
      </c>
      <c r="L75" s="17" t="s">
        <v>385</v>
      </c>
      <c r="M75" s="17">
        <v>7</v>
      </c>
      <c r="N75" s="17">
        <v>6</v>
      </c>
      <c r="O75" s="17">
        <v>3</v>
      </c>
      <c r="P75" s="17"/>
      <c r="Q75" s="106"/>
      <c r="R75" s="139">
        <v>7</v>
      </c>
      <c r="S75" s="17">
        <v>2</v>
      </c>
      <c r="T75" s="17"/>
      <c r="U75" s="17"/>
      <c r="V75" s="17" t="s">
        <v>656</v>
      </c>
      <c r="W75" s="35">
        <v>569809.07999999996</v>
      </c>
      <c r="X75" s="35">
        <v>315532.79999999999</v>
      </c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</row>
    <row r="76" spans="1:380" ht="38.1" customHeight="1">
      <c r="A76" s="28" t="s">
        <v>514</v>
      </c>
      <c r="B76" s="29" t="s">
        <v>9</v>
      </c>
      <c r="C76" s="112"/>
      <c r="D76" s="113" t="s">
        <v>403</v>
      </c>
      <c r="E76" s="32"/>
      <c r="F76" s="108"/>
      <c r="G76" s="108"/>
      <c r="H76" s="108"/>
      <c r="I76" s="108"/>
      <c r="J76" s="108"/>
      <c r="K76" s="33" t="s">
        <v>384</v>
      </c>
      <c r="L76" s="17" t="s">
        <v>385</v>
      </c>
      <c r="M76" s="17">
        <v>7</v>
      </c>
      <c r="N76" s="17">
        <v>6</v>
      </c>
      <c r="O76" s="17">
        <v>3</v>
      </c>
      <c r="P76" s="17"/>
      <c r="Q76" s="106"/>
      <c r="R76" s="139">
        <v>7</v>
      </c>
      <c r="S76" s="17">
        <v>2</v>
      </c>
      <c r="T76" s="17"/>
      <c r="U76" s="17"/>
      <c r="V76" s="17" t="s">
        <v>657</v>
      </c>
      <c r="W76" s="35">
        <v>569809.07999999996</v>
      </c>
      <c r="X76" s="35">
        <v>315532.79999999999</v>
      </c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</row>
    <row r="77" spans="1:380" ht="38.1" customHeight="1">
      <c r="A77" s="28" t="s">
        <v>515</v>
      </c>
      <c r="B77" s="29" t="s">
        <v>9</v>
      </c>
      <c r="C77" s="112"/>
      <c r="D77" s="113" t="s">
        <v>404</v>
      </c>
      <c r="E77" s="32"/>
      <c r="F77" s="108"/>
      <c r="G77" s="108"/>
      <c r="H77" s="108"/>
      <c r="I77" s="108"/>
      <c r="J77" s="108"/>
      <c r="K77" s="33" t="s">
        <v>384</v>
      </c>
      <c r="L77" s="17" t="s">
        <v>385</v>
      </c>
      <c r="M77" s="17">
        <v>7</v>
      </c>
      <c r="N77" s="17">
        <v>6</v>
      </c>
      <c r="O77" s="17">
        <v>3</v>
      </c>
      <c r="P77" s="17"/>
      <c r="Q77" s="106"/>
      <c r="R77" s="139">
        <v>7</v>
      </c>
      <c r="S77" s="17">
        <v>2</v>
      </c>
      <c r="T77" s="17"/>
      <c r="U77" s="17"/>
      <c r="V77" s="17" t="s">
        <v>658</v>
      </c>
      <c r="W77" s="35">
        <v>569809.07999999996</v>
      </c>
      <c r="X77" s="35">
        <v>315532.79999999999</v>
      </c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</row>
    <row r="78" spans="1:380" ht="38.1" customHeight="1">
      <c r="A78" s="28" t="s">
        <v>516</v>
      </c>
      <c r="B78" s="29" t="s">
        <v>9</v>
      </c>
      <c r="C78" s="112"/>
      <c r="D78" s="113" t="s">
        <v>405</v>
      </c>
      <c r="E78" s="32"/>
      <c r="F78" s="108"/>
      <c r="G78" s="108"/>
      <c r="H78" s="108"/>
      <c r="I78" s="108"/>
      <c r="J78" s="108"/>
      <c r="K78" s="33" t="s">
        <v>384</v>
      </c>
      <c r="L78" s="17" t="s">
        <v>385</v>
      </c>
      <c r="M78" s="17">
        <v>7</v>
      </c>
      <c r="N78" s="17">
        <v>6</v>
      </c>
      <c r="O78" s="17">
        <v>3</v>
      </c>
      <c r="P78" s="17"/>
      <c r="Q78" s="106"/>
      <c r="R78" s="139">
        <v>7</v>
      </c>
      <c r="S78" s="17">
        <v>2</v>
      </c>
      <c r="T78" s="17"/>
      <c r="U78" s="17"/>
      <c r="V78" s="17" t="s">
        <v>659</v>
      </c>
      <c r="W78" s="35">
        <v>569809.07999999996</v>
      </c>
      <c r="X78" s="35">
        <v>315532.79999999999</v>
      </c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</row>
    <row r="79" spans="1:380" ht="38.1" customHeight="1">
      <c r="A79" s="28" t="s">
        <v>517</v>
      </c>
      <c r="B79" s="29" t="s">
        <v>9</v>
      </c>
      <c r="C79" s="112"/>
      <c r="D79" s="113" t="s">
        <v>406</v>
      </c>
      <c r="E79" s="32"/>
      <c r="F79" s="108"/>
      <c r="G79" s="108"/>
      <c r="H79" s="108"/>
      <c r="I79" s="108"/>
      <c r="J79" s="108"/>
      <c r="K79" s="33" t="s">
        <v>384</v>
      </c>
      <c r="L79" s="17" t="s">
        <v>385</v>
      </c>
      <c r="M79" s="17">
        <v>7</v>
      </c>
      <c r="N79" s="17">
        <v>6</v>
      </c>
      <c r="O79" s="17">
        <v>3</v>
      </c>
      <c r="P79" s="17"/>
      <c r="Q79" s="106"/>
      <c r="R79" s="139">
        <v>7</v>
      </c>
      <c r="S79" s="17">
        <v>2</v>
      </c>
      <c r="T79" s="17"/>
      <c r="U79" s="17"/>
      <c r="V79" s="17" t="s">
        <v>660</v>
      </c>
      <c r="W79" s="35">
        <v>569809.07999999996</v>
      </c>
      <c r="X79" s="35">
        <v>315532.79999999999</v>
      </c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</row>
    <row r="80" spans="1:380" ht="38.1" customHeight="1">
      <c r="A80" s="28" t="s">
        <v>518</v>
      </c>
      <c r="B80" s="29" t="s">
        <v>9</v>
      </c>
      <c r="C80" s="112"/>
      <c r="D80" s="113" t="s">
        <v>407</v>
      </c>
      <c r="E80" s="32"/>
      <c r="F80" s="108"/>
      <c r="G80" s="108"/>
      <c r="H80" s="108"/>
      <c r="I80" s="108"/>
      <c r="J80" s="108"/>
      <c r="K80" s="33" t="s">
        <v>384</v>
      </c>
      <c r="L80" s="17" t="s">
        <v>385</v>
      </c>
      <c r="M80" s="17">
        <v>7</v>
      </c>
      <c r="N80" s="17">
        <v>6</v>
      </c>
      <c r="O80" s="17">
        <v>3</v>
      </c>
      <c r="P80" s="17"/>
      <c r="Q80" s="106"/>
      <c r="R80" s="139">
        <v>7</v>
      </c>
      <c r="S80" s="17">
        <v>2</v>
      </c>
      <c r="T80" s="17"/>
      <c r="U80" s="17"/>
      <c r="V80" s="17" t="s">
        <v>661</v>
      </c>
      <c r="W80" s="35">
        <v>569809.07999999996</v>
      </c>
      <c r="X80" s="35">
        <v>315532.79999999999</v>
      </c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</row>
    <row r="81" spans="1:380" ht="38.1" customHeight="1">
      <c r="A81" s="28" t="s">
        <v>519</v>
      </c>
      <c r="B81" s="29" t="s">
        <v>9</v>
      </c>
      <c r="C81" s="112"/>
      <c r="D81" s="113" t="s">
        <v>408</v>
      </c>
      <c r="E81" s="32"/>
      <c r="F81" s="108"/>
      <c r="G81" s="108"/>
      <c r="H81" s="108"/>
      <c r="I81" s="108"/>
      <c r="J81" s="108"/>
      <c r="K81" s="33" t="s">
        <v>384</v>
      </c>
      <c r="L81" s="17" t="s">
        <v>385</v>
      </c>
      <c r="M81" s="17">
        <v>7</v>
      </c>
      <c r="N81" s="17">
        <v>6</v>
      </c>
      <c r="O81" s="17">
        <v>3</v>
      </c>
      <c r="P81" s="17"/>
      <c r="Q81" s="106"/>
      <c r="R81" s="139">
        <v>7</v>
      </c>
      <c r="S81" s="17">
        <v>2</v>
      </c>
      <c r="T81" s="17"/>
      <c r="U81" s="17"/>
      <c r="V81" s="17" t="s">
        <v>662</v>
      </c>
      <c r="W81" s="35">
        <v>569809.07999999996</v>
      </c>
      <c r="X81" s="35">
        <v>315532.79999999999</v>
      </c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</row>
    <row r="82" spans="1:380" ht="38.1" customHeight="1">
      <c r="A82" s="28" t="s">
        <v>520</v>
      </c>
      <c r="B82" s="29" t="s">
        <v>9</v>
      </c>
      <c r="C82" s="112"/>
      <c r="D82" s="113" t="s">
        <v>409</v>
      </c>
      <c r="E82" s="32"/>
      <c r="F82" s="108"/>
      <c r="G82" s="108"/>
      <c r="H82" s="108"/>
      <c r="I82" s="108"/>
      <c r="J82" s="108"/>
      <c r="K82" s="33" t="s">
        <v>384</v>
      </c>
      <c r="L82" s="17" t="s">
        <v>385</v>
      </c>
      <c r="M82" s="17">
        <v>7</v>
      </c>
      <c r="N82" s="17">
        <v>6</v>
      </c>
      <c r="O82" s="17">
        <v>3</v>
      </c>
      <c r="P82" s="17"/>
      <c r="Q82" s="106"/>
      <c r="R82" s="139">
        <v>7</v>
      </c>
      <c r="S82" s="17">
        <v>2</v>
      </c>
      <c r="T82" s="17"/>
      <c r="U82" s="17"/>
      <c r="V82" s="17" t="s">
        <v>663</v>
      </c>
      <c r="W82" s="35">
        <v>569809.07999999996</v>
      </c>
      <c r="X82" s="35">
        <v>315532.79999999999</v>
      </c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</row>
    <row r="83" spans="1:380" ht="38.1" customHeight="1">
      <c r="A83" s="28" t="s">
        <v>521</v>
      </c>
      <c r="B83" s="29" t="s">
        <v>9</v>
      </c>
      <c r="C83" s="112"/>
      <c r="D83" s="113" t="s">
        <v>410</v>
      </c>
      <c r="E83" s="32"/>
      <c r="F83" s="108"/>
      <c r="G83" s="108"/>
      <c r="H83" s="108"/>
      <c r="I83" s="108"/>
      <c r="J83" s="108"/>
      <c r="K83" s="33" t="s">
        <v>384</v>
      </c>
      <c r="L83" s="17" t="s">
        <v>385</v>
      </c>
      <c r="M83" s="17">
        <v>7</v>
      </c>
      <c r="N83" s="17">
        <v>6</v>
      </c>
      <c r="O83" s="17">
        <v>3</v>
      </c>
      <c r="P83" s="17"/>
      <c r="Q83" s="106"/>
      <c r="R83" s="139">
        <v>7</v>
      </c>
      <c r="S83" s="17">
        <v>2</v>
      </c>
      <c r="T83" s="17"/>
      <c r="U83" s="17"/>
      <c r="V83" s="17" t="s">
        <v>664</v>
      </c>
      <c r="W83" s="35">
        <v>569809.07999999996</v>
      </c>
      <c r="X83" s="35">
        <v>315532.79999999999</v>
      </c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</row>
    <row r="84" spans="1:380" ht="38.1" customHeight="1">
      <c r="A84" s="28" t="s">
        <v>522</v>
      </c>
      <c r="B84" s="29" t="s">
        <v>9</v>
      </c>
      <c r="C84" s="112"/>
      <c r="D84" s="113" t="s">
        <v>411</v>
      </c>
      <c r="E84" s="32"/>
      <c r="F84" s="108"/>
      <c r="G84" s="108"/>
      <c r="H84" s="108"/>
      <c r="I84" s="108"/>
      <c r="J84" s="108"/>
      <c r="K84" s="33" t="s">
        <v>384</v>
      </c>
      <c r="L84" s="17" t="s">
        <v>385</v>
      </c>
      <c r="M84" s="17">
        <v>7</v>
      </c>
      <c r="N84" s="17">
        <v>6</v>
      </c>
      <c r="O84" s="17">
        <v>3</v>
      </c>
      <c r="P84" s="17"/>
      <c r="Q84" s="106"/>
      <c r="R84" s="139">
        <v>7</v>
      </c>
      <c r="S84" s="17">
        <v>2</v>
      </c>
      <c r="T84" s="17"/>
      <c r="U84" s="17"/>
      <c r="V84" s="17" t="s">
        <v>665</v>
      </c>
      <c r="W84" s="35">
        <v>569809.07999999996</v>
      </c>
      <c r="X84" s="35">
        <v>315532.79999999999</v>
      </c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</row>
    <row r="85" spans="1:380" ht="38.1" customHeight="1">
      <c r="A85" s="28" t="s">
        <v>523</v>
      </c>
      <c r="B85" s="29" t="s">
        <v>9</v>
      </c>
      <c r="C85" s="112"/>
      <c r="D85" s="113" t="s">
        <v>412</v>
      </c>
      <c r="E85" s="32"/>
      <c r="F85" s="108"/>
      <c r="G85" s="108"/>
      <c r="H85" s="108"/>
      <c r="I85" s="108"/>
      <c r="J85" s="108"/>
      <c r="K85" s="33" t="s">
        <v>384</v>
      </c>
      <c r="L85" s="17" t="s">
        <v>385</v>
      </c>
      <c r="M85" s="17">
        <v>7</v>
      </c>
      <c r="N85" s="17">
        <v>6</v>
      </c>
      <c r="O85" s="17">
        <v>3</v>
      </c>
      <c r="P85" s="17"/>
      <c r="Q85" s="106"/>
      <c r="R85" s="139">
        <v>6</v>
      </c>
      <c r="S85" s="17">
        <v>3</v>
      </c>
      <c r="T85" s="17"/>
      <c r="U85" s="17"/>
      <c r="V85" s="17" t="s">
        <v>649</v>
      </c>
      <c r="W85" s="35">
        <v>220162.61</v>
      </c>
      <c r="X85" s="35">
        <v>116341.92</v>
      </c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</row>
    <row r="86" spans="1:380" ht="38.1" customHeight="1">
      <c r="A86" s="28" t="s">
        <v>524</v>
      </c>
      <c r="B86" s="29" t="s">
        <v>9</v>
      </c>
      <c r="C86" s="112"/>
      <c r="D86" s="113" t="s">
        <v>413</v>
      </c>
      <c r="E86" s="32"/>
      <c r="F86" s="108"/>
      <c r="G86" s="108"/>
      <c r="H86" s="108"/>
      <c r="I86" s="108"/>
      <c r="J86" s="108"/>
      <c r="K86" s="33" t="s">
        <v>384</v>
      </c>
      <c r="L86" s="17" t="s">
        <v>385</v>
      </c>
      <c r="M86" s="17">
        <v>7</v>
      </c>
      <c r="N86" s="17">
        <v>6</v>
      </c>
      <c r="O86" s="17">
        <v>3</v>
      </c>
      <c r="P86" s="17"/>
      <c r="Q86" s="106"/>
      <c r="R86" s="139">
        <v>6</v>
      </c>
      <c r="S86" s="17">
        <v>3</v>
      </c>
      <c r="T86" s="17"/>
      <c r="U86" s="17"/>
      <c r="V86" s="17" t="s">
        <v>650</v>
      </c>
      <c r="W86" s="35">
        <v>220162.61</v>
      </c>
      <c r="X86" s="35">
        <v>116341.92</v>
      </c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</row>
    <row r="87" spans="1:380" ht="38.1" customHeight="1">
      <c r="A87" s="28" t="s">
        <v>525</v>
      </c>
      <c r="B87" s="29" t="s">
        <v>9</v>
      </c>
      <c r="C87" s="112"/>
      <c r="D87" s="113" t="s">
        <v>414</v>
      </c>
      <c r="E87" s="32"/>
      <c r="F87" s="108"/>
      <c r="G87" s="108"/>
      <c r="H87" s="108"/>
      <c r="I87" s="108"/>
      <c r="J87" s="108"/>
      <c r="K87" s="33" t="s">
        <v>384</v>
      </c>
      <c r="L87" s="17" t="s">
        <v>385</v>
      </c>
      <c r="M87" s="17">
        <v>7</v>
      </c>
      <c r="N87" s="17">
        <v>6</v>
      </c>
      <c r="O87" s="17">
        <v>3</v>
      </c>
      <c r="P87" s="17"/>
      <c r="Q87" s="106"/>
      <c r="R87" s="139">
        <v>6</v>
      </c>
      <c r="S87" s="17">
        <v>3</v>
      </c>
      <c r="T87" s="17"/>
      <c r="U87" s="17"/>
      <c r="V87" s="17" t="s">
        <v>651</v>
      </c>
      <c r="W87" s="35">
        <v>220162.61</v>
      </c>
      <c r="X87" s="35">
        <v>116341.92</v>
      </c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</row>
    <row r="88" spans="1:380" ht="38.1" customHeight="1">
      <c r="A88" s="28" t="s">
        <v>526</v>
      </c>
      <c r="B88" s="29" t="s">
        <v>9</v>
      </c>
      <c r="C88" s="112"/>
      <c r="D88" s="113" t="s">
        <v>415</v>
      </c>
      <c r="E88" s="32"/>
      <c r="F88" s="108"/>
      <c r="G88" s="108"/>
      <c r="H88" s="108"/>
      <c r="I88" s="108"/>
      <c r="J88" s="108"/>
      <c r="K88" s="33" t="s">
        <v>384</v>
      </c>
      <c r="L88" s="17" t="s">
        <v>385</v>
      </c>
      <c r="M88" s="17">
        <v>7</v>
      </c>
      <c r="N88" s="17">
        <v>6</v>
      </c>
      <c r="O88" s="17">
        <v>3</v>
      </c>
      <c r="P88" s="17"/>
      <c r="Q88" s="106"/>
      <c r="R88" s="139">
        <v>6</v>
      </c>
      <c r="S88" s="17">
        <v>3</v>
      </c>
      <c r="T88" s="17"/>
      <c r="U88" s="17"/>
      <c r="V88" s="17" t="s">
        <v>652</v>
      </c>
      <c r="W88" s="35">
        <v>220162.61</v>
      </c>
      <c r="X88" s="35">
        <v>116341.92</v>
      </c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</row>
    <row r="89" spans="1:380" ht="38.1" customHeight="1">
      <c r="A89" s="28" t="s">
        <v>527</v>
      </c>
      <c r="B89" s="29" t="s">
        <v>9</v>
      </c>
      <c r="C89" s="112"/>
      <c r="D89" s="113" t="s">
        <v>416</v>
      </c>
      <c r="E89" s="32"/>
      <c r="F89" s="108"/>
      <c r="G89" s="108"/>
      <c r="H89" s="108"/>
      <c r="I89" s="108"/>
      <c r="J89" s="108"/>
      <c r="K89" s="33" t="s">
        <v>384</v>
      </c>
      <c r="L89" s="17" t="s">
        <v>385</v>
      </c>
      <c r="M89" s="17">
        <v>7</v>
      </c>
      <c r="N89" s="17">
        <v>6</v>
      </c>
      <c r="O89" s="17">
        <v>3</v>
      </c>
      <c r="P89" s="17"/>
      <c r="Q89" s="106"/>
      <c r="R89" s="139">
        <v>6</v>
      </c>
      <c r="S89" s="17">
        <v>3</v>
      </c>
      <c r="T89" s="17"/>
      <c r="U89" s="17"/>
      <c r="V89" s="17" t="s">
        <v>653</v>
      </c>
      <c r="W89" s="35">
        <v>220162.61</v>
      </c>
      <c r="X89" s="35">
        <v>116341.92</v>
      </c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</row>
    <row r="90" spans="1:380" ht="38.1" customHeight="1">
      <c r="A90" s="28" t="s">
        <v>528</v>
      </c>
      <c r="B90" s="29" t="s">
        <v>9</v>
      </c>
      <c r="C90" s="112"/>
      <c r="D90" s="113" t="s">
        <v>417</v>
      </c>
      <c r="E90" s="32"/>
      <c r="F90" s="108"/>
      <c r="G90" s="108"/>
      <c r="H90" s="108"/>
      <c r="I90" s="108"/>
      <c r="J90" s="108"/>
      <c r="K90" s="33" t="s">
        <v>384</v>
      </c>
      <c r="L90" s="17" t="s">
        <v>385</v>
      </c>
      <c r="M90" s="17">
        <v>7</v>
      </c>
      <c r="N90" s="17">
        <v>6</v>
      </c>
      <c r="O90" s="17">
        <v>3</v>
      </c>
      <c r="P90" s="17"/>
      <c r="Q90" s="106"/>
      <c r="R90" s="139">
        <v>6</v>
      </c>
      <c r="S90" s="17">
        <v>3</v>
      </c>
      <c r="T90" s="17"/>
      <c r="U90" s="17"/>
      <c r="V90" s="17" t="s">
        <v>654</v>
      </c>
      <c r="W90" s="35">
        <v>220162.61</v>
      </c>
      <c r="X90" s="35">
        <v>116341.92</v>
      </c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</row>
    <row r="91" spans="1:380" ht="38.1" customHeight="1">
      <c r="A91" s="28" t="s">
        <v>529</v>
      </c>
      <c r="B91" s="29" t="s">
        <v>9</v>
      </c>
      <c r="C91" s="112"/>
      <c r="D91" s="113" t="s">
        <v>418</v>
      </c>
      <c r="E91" s="32"/>
      <c r="F91" s="108"/>
      <c r="G91" s="108"/>
      <c r="H91" s="108"/>
      <c r="I91" s="108"/>
      <c r="J91" s="108"/>
      <c r="K91" s="33" t="s">
        <v>384</v>
      </c>
      <c r="L91" s="17" t="s">
        <v>385</v>
      </c>
      <c r="M91" s="17">
        <v>7</v>
      </c>
      <c r="N91" s="17">
        <v>6</v>
      </c>
      <c r="O91" s="17">
        <v>3</v>
      </c>
      <c r="P91" s="17"/>
      <c r="Q91" s="106"/>
      <c r="R91" s="139">
        <v>6</v>
      </c>
      <c r="S91" s="17">
        <v>3</v>
      </c>
      <c r="T91" s="17"/>
      <c r="U91" s="17"/>
      <c r="V91" s="17" t="s">
        <v>655</v>
      </c>
      <c r="W91" s="35">
        <v>220162.61</v>
      </c>
      <c r="X91" s="35">
        <v>116341.92</v>
      </c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</row>
    <row r="92" spans="1:380" ht="38.1" customHeight="1">
      <c r="A92" s="28" t="s">
        <v>530</v>
      </c>
      <c r="B92" s="29" t="s">
        <v>9</v>
      </c>
      <c r="C92" s="112"/>
      <c r="D92" s="113" t="s">
        <v>419</v>
      </c>
      <c r="E92" s="32"/>
      <c r="F92" s="108"/>
      <c r="G92" s="108"/>
      <c r="H92" s="108"/>
      <c r="I92" s="108"/>
      <c r="J92" s="108"/>
      <c r="K92" s="33" t="s">
        <v>384</v>
      </c>
      <c r="L92" s="17" t="s">
        <v>385</v>
      </c>
      <c r="M92" s="17">
        <v>7</v>
      </c>
      <c r="N92" s="17">
        <v>6</v>
      </c>
      <c r="O92" s="17">
        <v>3</v>
      </c>
      <c r="P92" s="17"/>
      <c r="Q92" s="106"/>
      <c r="R92" s="139">
        <v>6</v>
      </c>
      <c r="S92" s="17">
        <v>3</v>
      </c>
      <c r="T92" s="17"/>
      <c r="U92" s="17"/>
      <c r="V92" s="17" t="s">
        <v>656</v>
      </c>
      <c r="W92" s="35">
        <v>220162.61</v>
      </c>
      <c r="X92" s="35">
        <v>116341.92</v>
      </c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</row>
    <row r="93" spans="1:380" ht="38.1" customHeight="1">
      <c r="A93" s="28" t="s">
        <v>531</v>
      </c>
      <c r="B93" s="29" t="s">
        <v>9</v>
      </c>
      <c r="C93" s="112"/>
      <c r="D93" s="113" t="s">
        <v>420</v>
      </c>
      <c r="E93" s="32"/>
      <c r="F93" s="108"/>
      <c r="G93" s="108"/>
      <c r="H93" s="108"/>
      <c r="I93" s="108"/>
      <c r="J93" s="108"/>
      <c r="K93" s="33" t="s">
        <v>384</v>
      </c>
      <c r="L93" s="17" t="s">
        <v>385</v>
      </c>
      <c r="M93" s="17">
        <v>7</v>
      </c>
      <c r="N93" s="17">
        <v>6</v>
      </c>
      <c r="O93" s="17">
        <v>3</v>
      </c>
      <c r="P93" s="17"/>
      <c r="Q93" s="106"/>
      <c r="R93" s="139">
        <v>6</v>
      </c>
      <c r="S93" s="17">
        <v>3</v>
      </c>
      <c r="T93" s="17"/>
      <c r="U93" s="17"/>
      <c r="V93" s="17" t="s">
        <v>657</v>
      </c>
      <c r="W93" s="35">
        <v>220162.61</v>
      </c>
      <c r="X93" s="35">
        <v>116341.92</v>
      </c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</row>
    <row r="94" spans="1:380" ht="38.1" customHeight="1">
      <c r="A94" s="28" t="s">
        <v>532</v>
      </c>
      <c r="B94" s="29" t="s">
        <v>9</v>
      </c>
      <c r="C94" s="112"/>
      <c r="D94" s="113" t="s">
        <v>421</v>
      </c>
      <c r="E94" s="32"/>
      <c r="F94" s="108"/>
      <c r="G94" s="108"/>
      <c r="H94" s="108"/>
      <c r="I94" s="108"/>
      <c r="J94" s="108"/>
      <c r="K94" s="33" t="s">
        <v>384</v>
      </c>
      <c r="L94" s="17" t="s">
        <v>385</v>
      </c>
      <c r="M94" s="17">
        <v>7</v>
      </c>
      <c r="N94" s="17">
        <v>6</v>
      </c>
      <c r="O94" s="17">
        <v>3</v>
      </c>
      <c r="P94" s="17"/>
      <c r="Q94" s="106"/>
      <c r="R94" s="139">
        <v>6</v>
      </c>
      <c r="S94" s="17">
        <v>3</v>
      </c>
      <c r="T94" s="17"/>
      <c r="U94" s="17"/>
      <c r="V94" s="17" t="s">
        <v>658</v>
      </c>
      <c r="W94" s="35">
        <v>220162.66</v>
      </c>
      <c r="X94" s="35">
        <v>116341.92</v>
      </c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</row>
    <row r="95" spans="1:380" ht="38.1" customHeight="1">
      <c r="A95" s="28" t="s">
        <v>533</v>
      </c>
      <c r="B95" s="29" t="s">
        <v>9</v>
      </c>
      <c r="C95" s="112"/>
      <c r="D95" s="113" t="s">
        <v>422</v>
      </c>
      <c r="E95" s="32"/>
      <c r="F95" s="108"/>
      <c r="G95" s="108"/>
      <c r="H95" s="108"/>
      <c r="I95" s="108"/>
      <c r="J95" s="108"/>
      <c r="K95" s="33" t="s">
        <v>384</v>
      </c>
      <c r="L95" s="17" t="s">
        <v>385</v>
      </c>
      <c r="M95" s="17">
        <v>7</v>
      </c>
      <c r="N95" s="17">
        <v>6</v>
      </c>
      <c r="O95" s="17">
        <v>3</v>
      </c>
      <c r="P95" s="17"/>
      <c r="Q95" s="106"/>
      <c r="R95" s="139">
        <v>6</v>
      </c>
      <c r="S95" s="17">
        <v>3</v>
      </c>
      <c r="T95" s="17"/>
      <c r="U95" s="17"/>
      <c r="V95" s="17" t="s">
        <v>659</v>
      </c>
      <c r="W95" s="35">
        <v>220162.66</v>
      </c>
      <c r="X95" s="35">
        <v>116341.92</v>
      </c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</row>
    <row r="96" spans="1:380" ht="38.1" customHeight="1">
      <c r="A96" s="28" t="s">
        <v>534</v>
      </c>
      <c r="B96" s="29" t="s">
        <v>9</v>
      </c>
      <c r="C96" s="112"/>
      <c r="D96" s="113" t="s">
        <v>423</v>
      </c>
      <c r="E96" s="32"/>
      <c r="F96" s="108"/>
      <c r="G96" s="108"/>
      <c r="H96" s="108"/>
      <c r="I96" s="108"/>
      <c r="J96" s="108"/>
      <c r="K96" s="33" t="s">
        <v>384</v>
      </c>
      <c r="L96" s="17" t="s">
        <v>385</v>
      </c>
      <c r="M96" s="17">
        <v>7</v>
      </c>
      <c r="N96" s="17">
        <v>6</v>
      </c>
      <c r="O96" s="17">
        <v>3</v>
      </c>
      <c r="P96" s="17"/>
      <c r="Q96" s="106"/>
      <c r="R96" s="139">
        <v>6</v>
      </c>
      <c r="S96" s="17">
        <v>3</v>
      </c>
      <c r="T96" s="17"/>
      <c r="U96" s="17"/>
      <c r="V96" s="17" t="s">
        <v>660</v>
      </c>
      <c r="W96" s="35">
        <v>220162.66</v>
      </c>
      <c r="X96" s="35">
        <v>116341.92</v>
      </c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</row>
    <row r="97" spans="1:383" ht="38.1" customHeight="1">
      <c r="A97" s="28" t="s">
        <v>535</v>
      </c>
      <c r="B97" s="29" t="s">
        <v>9</v>
      </c>
      <c r="C97" s="112"/>
      <c r="D97" s="113" t="s">
        <v>424</v>
      </c>
      <c r="E97" s="32"/>
      <c r="F97" s="108"/>
      <c r="G97" s="108"/>
      <c r="H97" s="108"/>
      <c r="I97" s="108"/>
      <c r="J97" s="108"/>
      <c r="K97" s="33" t="s">
        <v>384</v>
      </c>
      <c r="L97" s="17" t="s">
        <v>385</v>
      </c>
      <c r="M97" s="17">
        <v>7</v>
      </c>
      <c r="N97" s="17">
        <v>6</v>
      </c>
      <c r="O97" s="17">
        <v>3</v>
      </c>
      <c r="P97" s="17"/>
      <c r="Q97" s="106"/>
      <c r="R97" s="139">
        <v>6</v>
      </c>
      <c r="S97" s="17">
        <v>3</v>
      </c>
      <c r="T97" s="17"/>
      <c r="U97" s="17"/>
      <c r="V97" s="17" t="s">
        <v>661</v>
      </c>
      <c r="W97" s="35">
        <v>220162.66</v>
      </c>
      <c r="X97" s="35">
        <v>116341.92</v>
      </c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</row>
    <row r="98" spans="1:383" ht="38.1" customHeight="1">
      <c r="A98" s="28" t="s">
        <v>536</v>
      </c>
      <c r="B98" s="29" t="s">
        <v>9</v>
      </c>
      <c r="C98" s="112"/>
      <c r="D98" s="113" t="s">
        <v>425</v>
      </c>
      <c r="E98" s="32"/>
      <c r="F98" s="108"/>
      <c r="G98" s="108"/>
      <c r="H98" s="108"/>
      <c r="I98" s="108"/>
      <c r="J98" s="108"/>
      <c r="K98" s="33" t="s">
        <v>384</v>
      </c>
      <c r="L98" s="17" t="s">
        <v>385</v>
      </c>
      <c r="M98" s="17">
        <v>7</v>
      </c>
      <c r="N98" s="17">
        <v>6</v>
      </c>
      <c r="O98" s="17">
        <v>3</v>
      </c>
      <c r="P98" s="17"/>
      <c r="Q98" s="106"/>
      <c r="R98" s="139">
        <v>6</v>
      </c>
      <c r="S98" s="17">
        <v>3</v>
      </c>
      <c r="T98" s="17"/>
      <c r="U98" s="17"/>
      <c r="V98" s="17" t="s">
        <v>662</v>
      </c>
      <c r="W98" s="35">
        <v>220162.66</v>
      </c>
      <c r="X98" s="35">
        <v>116341.92</v>
      </c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</row>
    <row r="99" spans="1:383" ht="38.1" customHeight="1">
      <c r="A99" s="28" t="s">
        <v>537</v>
      </c>
      <c r="B99" s="29" t="s">
        <v>9</v>
      </c>
      <c r="C99" s="112"/>
      <c r="D99" s="113" t="s">
        <v>426</v>
      </c>
      <c r="E99" s="32"/>
      <c r="F99" s="108"/>
      <c r="G99" s="108"/>
      <c r="H99" s="108"/>
      <c r="I99" s="108"/>
      <c r="J99" s="108"/>
      <c r="K99" s="33" t="s">
        <v>384</v>
      </c>
      <c r="L99" s="17" t="s">
        <v>385</v>
      </c>
      <c r="M99" s="17">
        <v>7</v>
      </c>
      <c r="N99" s="17">
        <v>6</v>
      </c>
      <c r="O99" s="17">
        <v>3</v>
      </c>
      <c r="P99" s="17"/>
      <c r="Q99" s="106"/>
      <c r="R99" s="139">
        <v>6</v>
      </c>
      <c r="S99" s="17">
        <v>3</v>
      </c>
      <c r="T99" s="17"/>
      <c r="U99" s="17"/>
      <c r="V99" s="17" t="s">
        <v>663</v>
      </c>
      <c r="W99" s="35">
        <v>220162.66</v>
      </c>
      <c r="X99" s="35">
        <v>116341.92</v>
      </c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</row>
    <row r="100" spans="1:383" ht="38.1" customHeight="1">
      <c r="A100" s="28" t="s">
        <v>538</v>
      </c>
      <c r="B100" s="29" t="s">
        <v>9</v>
      </c>
      <c r="C100" s="112"/>
      <c r="D100" s="113" t="s">
        <v>427</v>
      </c>
      <c r="E100" s="32"/>
      <c r="F100" s="108"/>
      <c r="G100" s="108"/>
      <c r="H100" s="108"/>
      <c r="I100" s="108"/>
      <c r="J100" s="108"/>
      <c r="K100" s="33" t="s">
        <v>384</v>
      </c>
      <c r="L100" s="17" t="s">
        <v>385</v>
      </c>
      <c r="M100" s="17">
        <v>7</v>
      </c>
      <c r="N100" s="17">
        <v>6</v>
      </c>
      <c r="O100" s="17">
        <v>3</v>
      </c>
      <c r="P100" s="17"/>
      <c r="Q100" s="106"/>
      <c r="R100" s="139">
        <v>6</v>
      </c>
      <c r="S100" s="17">
        <v>3</v>
      </c>
      <c r="T100" s="17"/>
      <c r="U100" s="17"/>
      <c r="V100" s="17" t="s">
        <v>664</v>
      </c>
      <c r="W100" s="35">
        <v>220162.66</v>
      </c>
      <c r="X100" s="35">
        <v>116341.92</v>
      </c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</row>
    <row r="101" spans="1:383" ht="38.1" customHeight="1">
      <c r="A101" s="28" t="s">
        <v>539</v>
      </c>
      <c r="B101" s="29" t="s">
        <v>9</v>
      </c>
      <c r="C101" s="112"/>
      <c r="D101" s="113" t="s">
        <v>428</v>
      </c>
      <c r="E101" s="32"/>
      <c r="F101" s="108"/>
      <c r="G101" s="108"/>
      <c r="H101" s="108"/>
      <c r="I101" s="108"/>
      <c r="J101" s="108"/>
      <c r="K101" s="33" t="s">
        <v>384</v>
      </c>
      <c r="L101" s="17" t="s">
        <v>385</v>
      </c>
      <c r="M101" s="17">
        <v>7</v>
      </c>
      <c r="N101" s="17">
        <v>6</v>
      </c>
      <c r="O101" s="17">
        <v>3</v>
      </c>
      <c r="P101" s="17"/>
      <c r="Q101" s="106"/>
      <c r="R101" s="139">
        <v>6</v>
      </c>
      <c r="S101" s="17">
        <v>3</v>
      </c>
      <c r="T101" s="17"/>
      <c r="U101" s="17"/>
      <c r="V101" s="17" t="s">
        <v>665</v>
      </c>
      <c r="W101" s="35">
        <v>220162.66</v>
      </c>
      <c r="X101" s="35">
        <v>116341.92</v>
      </c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</row>
    <row r="102" spans="1:383" ht="54.75" customHeight="1">
      <c r="A102" s="28" t="s">
        <v>561</v>
      </c>
      <c r="B102" s="29" t="s">
        <v>9</v>
      </c>
      <c r="C102" s="112"/>
      <c r="D102" s="132" t="s">
        <v>558</v>
      </c>
      <c r="E102" s="32"/>
      <c r="F102" s="108"/>
      <c r="G102" s="108"/>
      <c r="H102" s="108"/>
      <c r="I102" s="108"/>
      <c r="J102" s="108"/>
      <c r="K102" s="33" t="s">
        <v>384</v>
      </c>
      <c r="L102" s="17" t="s">
        <v>385</v>
      </c>
      <c r="M102" s="17">
        <v>7</v>
      </c>
      <c r="N102" s="17">
        <v>6</v>
      </c>
      <c r="O102" s="17">
        <v>7</v>
      </c>
      <c r="P102" s="17">
        <v>6</v>
      </c>
      <c r="Q102" s="106"/>
      <c r="R102" s="139">
        <v>7</v>
      </c>
      <c r="S102" s="17">
        <v>2</v>
      </c>
      <c r="T102" s="17"/>
      <c r="U102" s="17"/>
      <c r="V102" s="17" t="s">
        <v>30</v>
      </c>
      <c r="W102" s="35">
        <v>383394.56</v>
      </c>
      <c r="X102" s="35">
        <v>116255.26</v>
      </c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</row>
    <row r="103" spans="1:383" ht="54.75" customHeight="1">
      <c r="A103" s="28" t="s">
        <v>562</v>
      </c>
      <c r="B103" s="29" t="s">
        <v>9</v>
      </c>
      <c r="C103" s="112"/>
      <c r="D103" s="132" t="s">
        <v>559</v>
      </c>
      <c r="E103" s="32"/>
      <c r="F103" s="108"/>
      <c r="G103" s="108"/>
      <c r="H103" s="108"/>
      <c r="I103" s="108"/>
      <c r="J103" s="108"/>
      <c r="K103" s="33" t="s">
        <v>384</v>
      </c>
      <c r="L103" s="17" t="s">
        <v>385</v>
      </c>
      <c r="M103" s="17">
        <v>7</v>
      </c>
      <c r="N103" s="17">
        <v>6</v>
      </c>
      <c r="O103" s="17">
        <v>7</v>
      </c>
      <c r="P103" s="17">
        <v>6</v>
      </c>
      <c r="Q103" s="106"/>
      <c r="R103" s="139">
        <v>7</v>
      </c>
      <c r="S103" s="17">
        <v>2</v>
      </c>
      <c r="T103" s="17"/>
      <c r="U103" s="17"/>
      <c r="V103" s="17" t="s">
        <v>330</v>
      </c>
      <c r="W103" s="35">
        <v>779961.4</v>
      </c>
      <c r="X103" s="35">
        <v>244422.72</v>
      </c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</row>
    <row r="104" spans="1:383" ht="54.75" customHeight="1">
      <c r="A104" s="28" t="s">
        <v>563</v>
      </c>
      <c r="B104" s="29" t="s">
        <v>9</v>
      </c>
      <c r="C104" s="112"/>
      <c r="D104" s="132" t="s">
        <v>560</v>
      </c>
      <c r="E104" s="32"/>
      <c r="F104" s="108"/>
      <c r="G104" s="108"/>
      <c r="H104" s="108"/>
      <c r="I104" s="108"/>
      <c r="J104" s="108"/>
      <c r="K104" s="33" t="s">
        <v>384</v>
      </c>
      <c r="L104" s="17" t="s">
        <v>385</v>
      </c>
      <c r="M104" s="17">
        <v>7</v>
      </c>
      <c r="N104" s="17">
        <v>6</v>
      </c>
      <c r="O104" s="17">
        <v>7</v>
      </c>
      <c r="P104" s="17">
        <v>6</v>
      </c>
      <c r="Q104" s="106"/>
      <c r="R104" s="139">
        <v>7</v>
      </c>
      <c r="S104" s="17">
        <v>2</v>
      </c>
      <c r="T104" s="17"/>
      <c r="U104" s="17"/>
      <c r="V104" s="17" t="s">
        <v>365</v>
      </c>
      <c r="W104" s="35">
        <v>1388865.8</v>
      </c>
      <c r="X104" s="35">
        <v>93538.69</v>
      </c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</row>
    <row r="105" spans="1:383" ht="54.75" customHeight="1">
      <c r="A105" s="28" t="s">
        <v>564</v>
      </c>
      <c r="B105" s="29" t="s">
        <v>9</v>
      </c>
      <c r="C105" s="112"/>
      <c r="D105" s="132" t="s">
        <v>605</v>
      </c>
      <c r="E105" s="32"/>
      <c r="F105" s="108"/>
      <c r="G105" s="108"/>
      <c r="H105" s="108"/>
      <c r="I105" s="108"/>
      <c r="J105" s="108"/>
      <c r="K105" s="33" t="s">
        <v>384</v>
      </c>
      <c r="L105" s="17" t="s">
        <v>385</v>
      </c>
      <c r="M105" s="17">
        <v>7</v>
      </c>
      <c r="N105" s="17">
        <v>6</v>
      </c>
      <c r="O105" s="17">
        <v>7</v>
      </c>
      <c r="P105" s="17">
        <v>6</v>
      </c>
      <c r="Q105" s="106"/>
      <c r="R105" s="139">
        <v>7</v>
      </c>
      <c r="S105" s="17">
        <v>2</v>
      </c>
      <c r="T105" s="17"/>
      <c r="U105" s="17"/>
      <c r="V105" s="17" t="s">
        <v>394</v>
      </c>
      <c r="W105" s="35">
        <v>537234.38</v>
      </c>
      <c r="X105" s="35">
        <v>81474.240000000005</v>
      </c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</row>
    <row r="106" spans="1:383" s="37" customFormat="1" ht="111" customHeight="1">
      <c r="A106" s="62" t="s">
        <v>228</v>
      </c>
      <c r="B106" s="63" t="s">
        <v>89</v>
      </c>
      <c r="C106" s="64" t="s">
        <v>90</v>
      </c>
      <c r="D106" s="65" t="s">
        <v>91</v>
      </c>
      <c r="E106" s="64" t="s">
        <v>92</v>
      </c>
      <c r="F106" s="71" t="s">
        <v>111</v>
      </c>
      <c r="G106" s="64" t="s">
        <v>19</v>
      </c>
      <c r="H106" s="64" t="s">
        <v>93</v>
      </c>
      <c r="I106" s="64" t="s">
        <v>94</v>
      </c>
      <c r="J106" s="64" t="s">
        <v>40</v>
      </c>
      <c r="K106" s="66" t="s">
        <v>95</v>
      </c>
      <c r="L106" s="67" t="s">
        <v>21</v>
      </c>
      <c r="M106" s="68"/>
      <c r="N106" s="68"/>
      <c r="O106" s="68"/>
      <c r="P106" s="69"/>
      <c r="Q106" s="63"/>
      <c r="R106" s="142"/>
      <c r="S106" s="32"/>
      <c r="T106" s="32"/>
      <c r="U106" s="69"/>
      <c r="V106" s="70" t="s">
        <v>96</v>
      </c>
      <c r="W106" s="70">
        <f>+W107+W117+W130+W148+W153+W158+W165+W172+W192+W214</f>
        <v>341095722.76999998</v>
      </c>
      <c r="X106" s="70">
        <f>+X107+X117+X130+X148+X153+X158+X165+X172+X192+X214</f>
        <v>155817892.96000001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383" s="37" customFormat="1" ht="82.5" customHeight="1">
      <c r="A107" s="19" t="s">
        <v>319</v>
      </c>
      <c r="B107" s="20" t="s">
        <v>10</v>
      </c>
      <c r="C107" s="21"/>
      <c r="D107" s="22" t="s">
        <v>300</v>
      </c>
      <c r="E107" s="38"/>
      <c r="F107" s="40"/>
      <c r="G107" s="40"/>
      <c r="H107" s="41"/>
      <c r="I107" s="40"/>
      <c r="J107" s="40"/>
      <c r="K107" s="24" t="s">
        <v>301</v>
      </c>
      <c r="L107" s="25" t="s">
        <v>20</v>
      </c>
      <c r="M107" s="26"/>
      <c r="N107" s="26"/>
      <c r="O107" s="26"/>
      <c r="P107" s="26">
        <v>1</v>
      </c>
      <c r="Q107" s="42" t="s">
        <v>25</v>
      </c>
      <c r="R107" s="138"/>
      <c r="S107" s="26"/>
      <c r="T107" s="26"/>
      <c r="U107" s="26">
        <v>1</v>
      </c>
      <c r="V107" s="27" t="s">
        <v>96</v>
      </c>
      <c r="W107" s="27">
        <f>SUM(W108:W116)</f>
        <v>5137907.68</v>
      </c>
      <c r="X107" s="27">
        <f>SUM(X108:X116)</f>
        <v>771207.56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383" s="18" customFormat="1" ht="67.5" customHeight="1">
      <c r="A108" s="28" t="s">
        <v>320</v>
      </c>
      <c r="B108" s="29" t="s">
        <v>9</v>
      </c>
      <c r="C108" s="30"/>
      <c r="D108" s="31" t="s">
        <v>302</v>
      </c>
      <c r="E108" s="3"/>
      <c r="F108" s="3"/>
      <c r="G108" s="3"/>
      <c r="H108" s="3"/>
      <c r="I108" s="3"/>
      <c r="J108" s="3"/>
      <c r="K108" s="33" t="s">
        <v>303</v>
      </c>
      <c r="L108" s="17" t="s">
        <v>298</v>
      </c>
      <c r="M108" s="17">
        <v>1</v>
      </c>
      <c r="N108" s="17">
        <v>1</v>
      </c>
      <c r="O108" s="17">
        <v>1</v>
      </c>
      <c r="P108" s="17">
        <v>1</v>
      </c>
      <c r="Q108" s="3"/>
      <c r="R108" s="139">
        <v>1</v>
      </c>
      <c r="S108" s="17">
        <v>1</v>
      </c>
      <c r="T108" s="17">
        <v>1</v>
      </c>
      <c r="U108" s="17">
        <v>1</v>
      </c>
      <c r="V108" s="43" t="s">
        <v>96</v>
      </c>
      <c r="W108" s="35">
        <v>407930.18</v>
      </c>
      <c r="X108" s="35">
        <v>268967.56</v>
      </c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2"/>
      <c r="NR108" s="2"/>
      <c r="NS108" s="2"/>
    </row>
    <row r="109" spans="1:383" ht="87.75" customHeight="1">
      <c r="A109" s="28" t="s">
        <v>321</v>
      </c>
      <c r="B109" s="29" t="s">
        <v>9</v>
      </c>
      <c r="C109" s="30"/>
      <c r="D109" s="31" t="s">
        <v>304</v>
      </c>
      <c r="E109" s="3"/>
      <c r="F109" s="37"/>
      <c r="G109" s="37"/>
      <c r="H109" s="37"/>
      <c r="I109" s="37"/>
      <c r="J109" s="37"/>
      <c r="K109" s="33" t="s">
        <v>305</v>
      </c>
      <c r="L109" s="17" t="s">
        <v>20</v>
      </c>
      <c r="M109" s="17" t="s">
        <v>177</v>
      </c>
      <c r="N109" s="17">
        <v>1</v>
      </c>
      <c r="O109" s="17" t="s">
        <v>177</v>
      </c>
      <c r="P109" s="17">
        <v>1</v>
      </c>
      <c r="Q109" s="34" t="s">
        <v>306</v>
      </c>
      <c r="R109" s="139" t="s">
        <v>177</v>
      </c>
      <c r="S109" s="17">
        <v>1</v>
      </c>
      <c r="T109" s="17" t="s">
        <v>177</v>
      </c>
      <c r="U109" s="17">
        <v>1</v>
      </c>
      <c r="V109" s="43" t="s">
        <v>96</v>
      </c>
      <c r="W109" s="35">
        <v>36000</v>
      </c>
      <c r="X109" s="35">
        <v>28000</v>
      </c>
    </row>
    <row r="110" spans="1:383" ht="118.5" customHeight="1">
      <c r="A110" s="28" t="s">
        <v>322</v>
      </c>
      <c r="B110" s="29" t="s">
        <v>9</v>
      </c>
      <c r="C110" s="30"/>
      <c r="D110" s="33" t="s">
        <v>307</v>
      </c>
      <c r="E110" s="3"/>
      <c r="F110" s="37"/>
      <c r="G110" s="37"/>
      <c r="H110" s="37"/>
      <c r="I110" s="37"/>
      <c r="J110" s="37"/>
      <c r="K110" s="33" t="s">
        <v>308</v>
      </c>
      <c r="L110" s="17" t="s">
        <v>309</v>
      </c>
      <c r="M110" s="17">
        <v>1</v>
      </c>
      <c r="N110" s="17">
        <v>1</v>
      </c>
      <c r="O110" s="17" t="s">
        <v>177</v>
      </c>
      <c r="P110" s="17" t="s">
        <v>177</v>
      </c>
      <c r="Q110" s="34"/>
      <c r="R110" s="139">
        <v>1</v>
      </c>
      <c r="S110" s="17">
        <v>1</v>
      </c>
      <c r="T110" s="17" t="s">
        <v>177</v>
      </c>
      <c r="U110" s="17" t="s">
        <v>177</v>
      </c>
      <c r="V110" s="43" t="s">
        <v>96</v>
      </c>
      <c r="W110" s="35">
        <v>122414.5</v>
      </c>
      <c r="X110" s="35">
        <v>0</v>
      </c>
    </row>
    <row r="111" spans="1:383" ht="121.5" customHeight="1">
      <c r="A111" s="28" t="s">
        <v>323</v>
      </c>
      <c r="B111" s="29" t="s">
        <v>9</v>
      </c>
      <c r="C111" s="30"/>
      <c r="D111" s="31" t="s">
        <v>310</v>
      </c>
      <c r="E111" s="3"/>
      <c r="F111" s="3"/>
      <c r="G111" s="3"/>
      <c r="H111" s="3"/>
      <c r="I111" s="3"/>
      <c r="J111" s="3"/>
      <c r="K111" s="33" t="s">
        <v>308</v>
      </c>
      <c r="L111" s="17" t="s">
        <v>20</v>
      </c>
      <c r="M111" s="17"/>
      <c r="N111" s="17"/>
      <c r="O111" s="17"/>
      <c r="P111" s="17">
        <v>1</v>
      </c>
      <c r="R111" s="139"/>
      <c r="S111" s="17"/>
      <c r="T111" s="17"/>
      <c r="U111" s="17">
        <v>1</v>
      </c>
      <c r="V111" s="43" t="s">
        <v>96</v>
      </c>
      <c r="W111" s="35">
        <v>30000</v>
      </c>
      <c r="X111" s="35">
        <v>0</v>
      </c>
    </row>
    <row r="112" spans="1:383" ht="75.75" customHeight="1">
      <c r="A112" s="28" t="s">
        <v>324</v>
      </c>
      <c r="B112" s="29" t="s">
        <v>9</v>
      </c>
      <c r="C112" s="30"/>
      <c r="D112" s="31" t="s">
        <v>311</v>
      </c>
      <c r="E112" s="3"/>
      <c r="F112" s="3"/>
      <c r="G112" s="3"/>
      <c r="H112" s="3"/>
      <c r="I112" s="3"/>
      <c r="J112" s="3"/>
      <c r="K112" s="33" t="s">
        <v>312</v>
      </c>
      <c r="L112" s="17" t="s">
        <v>313</v>
      </c>
      <c r="M112" s="17">
        <v>1</v>
      </c>
      <c r="N112" s="17">
        <v>1</v>
      </c>
      <c r="O112" s="17">
        <v>1</v>
      </c>
      <c r="P112" s="17">
        <v>1</v>
      </c>
      <c r="Q112" s="37"/>
      <c r="R112" s="139">
        <v>1</v>
      </c>
      <c r="S112" s="17">
        <v>1</v>
      </c>
      <c r="T112" s="17">
        <v>1</v>
      </c>
      <c r="U112" s="17">
        <v>1</v>
      </c>
      <c r="V112" s="43" t="s">
        <v>96</v>
      </c>
      <c r="W112" s="35">
        <v>0</v>
      </c>
      <c r="X112" s="35">
        <v>0</v>
      </c>
    </row>
    <row r="113" spans="1:383" ht="66.75" customHeight="1">
      <c r="A113" s="28" t="s">
        <v>325</v>
      </c>
      <c r="B113" s="29" t="s">
        <v>9</v>
      </c>
      <c r="C113" s="30"/>
      <c r="D113" s="31" t="s">
        <v>314</v>
      </c>
      <c r="E113" s="3"/>
      <c r="F113" s="3"/>
      <c r="G113" s="3"/>
      <c r="H113" s="3"/>
      <c r="I113" s="3"/>
      <c r="J113" s="3"/>
      <c r="K113" s="33" t="s">
        <v>315</v>
      </c>
      <c r="L113" s="17" t="s">
        <v>313</v>
      </c>
      <c r="M113" s="17">
        <v>1</v>
      </c>
      <c r="N113" s="17">
        <v>1</v>
      </c>
      <c r="O113" s="17">
        <v>1</v>
      </c>
      <c r="P113" s="17">
        <v>1</v>
      </c>
      <c r="R113" s="139">
        <v>1</v>
      </c>
      <c r="S113" s="17">
        <v>1</v>
      </c>
      <c r="T113" s="17">
        <v>1</v>
      </c>
      <c r="U113" s="17">
        <v>1</v>
      </c>
      <c r="V113" s="43" t="s">
        <v>96</v>
      </c>
      <c r="W113" s="35">
        <v>1000000</v>
      </c>
      <c r="X113" s="35">
        <v>440000</v>
      </c>
    </row>
    <row r="114" spans="1:383" ht="105.75" customHeight="1">
      <c r="A114" s="28" t="s">
        <v>326</v>
      </c>
      <c r="B114" s="29" t="s">
        <v>9</v>
      </c>
      <c r="C114" s="30"/>
      <c r="D114" s="31" t="s">
        <v>316</v>
      </c>
      <c r="E114" s="3"/>
      <c r="F114" s="3"/>
      <c r="G114" s="3"/>
      <c r="H114" s="3"/>
      <c r="I114" s="3"/>
      <c r="J114" s="3"/>
      <c r="K114" s="33" t="s">
        <v>308</v>
      </c>
      <c r="L114" s="17" t="s">
        <v>313</v>
      </c>
      <c r="M114" s="17"/>
      <c r="N114" s="17"/>
      <c r="O114" s="17">
        <v>1</v>
      </c>
      <c r="P114" s="17">
        <v>1</v>
      </c>
      <c r="R114" s="139"/>
      <c r="S114" s="17"/>
      <c r="T114" s="17">
        <v>1</v>
      </c>
      <c r="U114" s="17">
        <v>1</v>
      </c>
      <c r="V114" s="43" t="s">
        <v>96</v>
      </c>
      <c r="W114" s="35">
        <v>0</v>
      </c>
      <c r="X114" s="35">
        <v>0</v>
      </c>
    </row>
    <row r="115" spans="1:383" s="18" customFormat="1" ht="108" customHeight="1">
      <c r="A115" s="28" t="s">
        <v>327</v>
      </c>
      <c r="B115" s="29" t="s">
        <v>9</v>
      </c>
      <c r="C115" s="30"/>
      <c r="D115" s="31" t="s">
        <v>317</v>
      </c>
      <c r="E115" s="3"/>
      <c r="F115" s="3"/>
      <c r="G115" s="3"/>
      <c r="H115" s="3"/>
      <c r="I115" s="3"/>
      <c r="J115" s="3"/>
      <c r="K115" s="33" t="s">
        <v>308</v>
      </c>
      <c r="L115" s="17" t="s">
        <v>298</v>
      </c>
      <c r="M115" s="17">
        <v>1</v>
      </c>
      <c r="N115" s="17">
        <v>1</v>
      </c>
      <c r="O115" s="17" t="s">
        <v>177</v>
      </c>
      <c r="P115" s="17" t="s">
        <v>177</v>
      </c>
      <c r="Q115" s="3"/>
      <c r="R115" s="139">
        <v>1</v>
      </c>
      <c r="S115" s="17">
        <v>1</v>
      </c>
      <c r="T115" s="17" t="s">
        <v>177</v>
      </c>
      <c r="U115" s="17" t="s">
        <v>177</v>
      </c>
      <c r="V115" s="43" t="s">
        <v>96</v>
      </c>
      <c r="W115" s="35">
        <v>5563</v>
      </c>
      <c r="X115" s="35">
        <v>17090</v>
      </c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  <c r="IV115" s="37"/>
      <c r="IW115" s="37"/>
      <c r="IX115" s="37"/>
      <c r="IY115" s="37"/>
      <c r="IZ115" s="37"/>
      <c r="JA115" s="37"/>
      <c r="JB115" s="37"/>
      <c r="JC115" s="37"/>
      <c r="JD115" s="37"/>
      <c r="JE115" s="37"/>
      <c r="JF115" s="37"/>
      <c r="JG115" s="37"/>
      <c r="JH115" s="37"/>
      <c r="JI115" s="37"/>
      <c r="JJ115" s="37"/>
      <c r="JK115" s="37"/>
      <c r="JL115" s="37"/>
      <c r="JM115" s="37"/>
      <c r="JN115" s="37"/>
      <c r="JO115" s="37"/>
      <c r="JP115" s="37"/>
      <c r="JQ115" s="37"/>
      <c r="JR115" s="37"/>
      <c r="JS115" s="37"/>
      <c r="JT115" s="37"/>
      <c r="JU115" s="37"/>
      <c r="JV115" s="37"/>
      <c r="JW115" s="37"/>
      <c r="JX115" s="37"/>
      <c r="JY115" s="37"/>
      <c r="JZ115" s="37"/>
      <c r="KA115" s="37"/>
      <c r="KB115" s="37"/>
      <c r="KC115" s="37"/>
      <c r="KD115" s="37"/>
      <c r="KE115" s="37"/>
      <c r="KF115" s="37"/>
      <c r="KG115" s="37"/>
      <c r="KH115" s="37"/>
      <c r="KI115" s="37"/>
      <c r="KJ115" s="37"/>
      <c r="KK115" s="37"/>
      <c r="KL115" s="37"/>
      <c r="KM115" s="37"/>
      <c r="KN115" s="37"/>
      <c r="KO115" s="37"/>
      <c r="KP115" s="37"/>
      <c r="KQ115" s="37"/>
      <c r="KR115" s="37"/>
      <c r="KS115" s="37"/>
      <c r="KT115" s="37"/>
      <c r="KU115" s="37"/>
      <c r="KV115" s="37"/>
      <c r="KW115" s="37"/>
      <c r="KX115" s="37"/>
      <c r="KY115" s="37"/>
      <c r="KZ115" s="37"/>
      <c r="LA115" s="37"/>
      <c r="LB115" s="37"/>
      <c r="LC115" s="37"/>
      <c r="LD115" s="37"/>
      <c r="LE115" s="37"/>
      <c r="LF115" s="37"/>
      <c r="LG115" s="37"/>
      <c r="LH115" s="37"/>
      <c r="LI115" s="37"/>
      <c r="LJ115" s="37"/>
      <c r="LK115" s="37"/>
      <c r="LL115" s="37"/>
      <c r="LM115" s="37"/>
      <c r="LN115" s="37"/>
      <c r="LO115" s="37"/>
      <c r="LP115" s="37"/>
      <c r="LQ115" s="37"/>
      <c r="LR115" s="37"/>
      <c r="LS115" s="37"/>
      <c r="LT115" s="37"/>
      <c r="LU115" s="37"/>
      <c r="LV115" s="37"/>
      <c r="LW115" s="37"/>
      <c r="LX115" s="37"/>
      <c r="LY115" s="37"/>
      <c r="LZ115" s="37"/>
      <c r="MA115" s="37"/>
      <c r="MB115" s="37"/>
      <c r="MC115" s="37"/>
      <c r="MD115" s="37"/>
      <c r="ME115" s="37"/>
      <c r="MF115" s="37"/>
      <c r="MG115" s="37"/>
      <c r="MH115" s="37"/>
      <c r="MI115" s="37"/>
      <c r="MJ115" s="37"/>
      <c r="MK115" s="37"/>
      <c r="ML115" s="37"/>
      <c r="MM115" s="37"/>
      <c r="MN115" s="37"/>
      <c r="MO115" s="37"/>
      <c r="MP115" s="37"/>
      <c r="MQ115" s="37"/>
      <c r="MR115" s="37"/>
      <c r="MS115" s="37"/>
      <c r="MT115" s="37"/>
      <c r="MU115" s="37"/>
      <c r="MV115" s="37"/>
      <c r="MW115" s="37"/>
      <c r="MX115" s="37"/>
      <c r="MY115" s="37"/>
      <c r="MZ115" s="37"/>
      <c r="NA115" s="37"/>
      <c r="NB115" s="37"/>
      <c r="NC115" s="37"/>
      <c r="ND115" s="37"/>
      <c r="NE115" s="37"/>
      <c r="NF115" s="37"/>
      <c r="NG115" s="37"/>
      <c r="NH115" s="37"/>
      <c r="NI115" s="37"/>
      <c r="NJ115" s="37"/>
      <c r="NK115" s="37"/>
      <c r="NL115" s="37"/>
      <c r="NM115" s="37"/>
      <c r="NN115" s="37"/>
      <c r="NO115" s="37"/>
      <c r="NP115" s="37"/>
    </row>
    <row r="116" spans="1:383" s="18" customFormat="1" ht="71.25" customHeight="1">
      <c r="A116" s="28" t="s">
        <v>328</v>
      </c>
      <c r="B116" s="29" t="s">
        <v>9</v>
      </c>
      <c r="C116" s="30"/>
      <c r="D116" s="31" t="s">
        <v>318</v>
      </c>
      <c r="E116" s="3"/>
      <c r="F116" s="3"/>
      <c r="G116" s="3"/>
      <c r="H116" s="3"/>
      <c r="I116" s="3"/>
      <c r="J116" s="3"/>
      <c r="K116" s="33" t="s">
        <v>308</v>
      </c>
      <c r="L116" s="17" t="s">
        <v>298</v>
      </c>
      <c r="M116" s="17">
        <v>1</v>
      </c>
      <c r="N116" s="17">
        <v>1</v>
      </c>
      <c r="O116" s="17">
        <v>1</v>
      </c>
      <c r="P116" s="17">
        <v>1</v>
      </c>
      <c r="Q116" s="3"/>
      <c r="R116" s="139">
        <v>1</v>
      </c>
      <c r="S116" s="17">
        <v>1</v>
      </c>
      <c r="T116" s="17">
        <v>1</v>
      </c>
      <c r="U116" s="17">
        <v>1</v>
      </c>
      <c r="V116" s="43" t="s">
        <v>96</v>
      </c>
      <c r="W116" s="35">
        <v>3536000</v>
      </c>
      <c r="X116" s="35">
        <v>17150</v>
      </c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  <c r="IV116" s="37"/>
      <c r="IW116" s="37"/>
      <c r="IX116" s="37"/>
      <c r="IY116" s="37"/>
      <c r="IZ116" s="37"/>
      <c r="JA116" s="37"/>
      <c r="JB116" s="37"/>
      <c r="JC116" s="37"/>
      <c r="JD116" s="37"/>
      <c r="JE116" s="37"/>
      <c r="JF116" s="37"/>
      <c r="JG116" s="37"/>
      <c r="JH116" s="37"/>
      <c r="JI116" s="37"/>
      <c r="JJ116" s="37"/>
      <c r="JK116" s="37"/>
      <c r="JL116" s="37"/>
      <c r="JM116" s="37"/>
      <c r="JN116" s="37"/>
      <c r="JO116" s="37"/>
      <c r="JP116" s="37"/>
      <c r="JQ116" s="37"/>
      <c r="JR116" s="37"/>
      <c r="JS116" s="37"/>
      <c r="JT116" s="37"/>
      <c r="JU116" s="37"/>
      <c r="JV116" s="37"/>
      <c r="JW116" s="37"/>
      <c r="JX116" s="37"/>
      <c r="JY116" s="37"/>
      <c r="JZ116" s="37"/>
      <c r="KA116" s="37"/>
      <c r="KB116" s="37"/>
      <c r="KC116" s="37"/>
      <c r="KD116" s="37"/>
      <c r="KE116" s="37"/>
      <c r="KF116" s="37"/>
      <c r="KG116" s="37"/>
      <c r="KH116" s="37"/>
      <c r="KI116" s="37"/>
      <c r="KJ116" s="37"/>
      <c r="KK116" s="37"/>
      <c r="KL116" s="37"/>
      <c r="KM116" s="37"/>
      <c r="KN116" s="37"/>
      <c r="KO116" s="37"/>
      <c r="KP116" s="37"/>
      <c r="KQ116" s="37"/>
      <c r="KR116" s="37"/>
      <c r="KS116" s="37"/>
      <c r="KT116" s="37"/>
      <c r="KU116" s="37"/>
      <c r="KV116" s="37"/>
      <c r="KW116" s="37"/>
      <c r="KX116" s="37"/>
      <c r="KY116" s="37"/>
      <c r="KZ116" s="37"/>
      <c r="LA116" s="37"/>
      <c r="LB116" s="37"/>
      <c r="LC116" s="37"/>
      <c r="LD116" s="37"/>
      <c r="LE116" s="37"/>
      <c r="LF116" s="37"/>
      <c r="LG116" s="37"/>
      <c r="LH116" s="37"/>
      <c r="LI116" s="37"/>
      <c r="LJ116" s="37"/>
      <c r="LK116" s="37"/>
      <c r="LL116" s="37"/>
      <c r="LM116" s="37"/>
      <c r="LN116" s="37"/>
      <c r="LO116" s="37"/>
      <c r="LP116" s="37"/>
      <c r="LQ116" s="37"/>
      <c r="LR116" s="37"/>
      <c r="LS116" s="37"/>
      <c r="LT116" s="37"/>
      <c r="LU116" s="37"/>
      <c r="LV116" s="37"/>
      <c r="LW116" s="37"/>
      <c r="LX116" s="37"/>
      <c r="LY116" s="37"/>
      <c r="LZ116" s="37"/>
      <c r="MA116" s="37"/>
      <c r="MB116" s="37"/>
      <c r="MC116" s="37"/>
      <c r="MD116" s="37"/>
      <c r="ME116" s="37"/>
      <c r="MF116" s="37"/>
      <c r="MG116" s="37"/>
      <c r="MH116" s="37"/>
      <c r="MI116" s="37"/>
      <c r="MJ116" s="37"/>
      <c r="MK116" s="37"/>
      <c r="ML116" s="37"/>
      <c r="MM116" s="37"/>
      <c r="MN116" s="37"/>
      <c r="MO116" s="37"/>
      <c r="MP116" s="37"/>
      <c r="MQ116" s="37"/>
      <c r="MR116" s="37"/>
      <c r="MS116" s="37"/>
      <c r="MT116" s="37"/>
      <c r="MU116" s="37"/>
      <c r="MV116" s="37"/>
      <c r="MW116" s="37"/>
      <c r="MX116" s="37"/>
      <c r="MY116" s="37"/>
      <c r="MZ116" s="37"/>
      <c r="NA116" s="37"/>
      <c r="NB116" s="37"/>
      <c r="NC116" s="37"/>
      <c r="ND116" s="37"/>
      <c r="NE116" s="37"/>
      <c r="NF116" s="37"/>
      <c r="NG116" s="37"/>
      <c r="NH116" s="37"/>
      <c r="NI116" s="37"/>
      <c r="NJ116" s="37"/>
      <c r="NK116" s="37"/>
      <c r="NL116" s="37"/>
      <c r="NM116" s="37"/>
      <c r="NN116" s="37"/>
      <c r="NO116" s="37"/>
      <c r="NP116" s="37"/>
    </row>
    <row r="117" spans="1:383" s="18" customFormat="1" ht="122.25" customHeight="1">
      <c r="A117" s="19" t="s">
        <v>229</v>
      </c>
      <c r="B117" s="20" t="s">
        <v>10</v>
      </c>
      <c r="C117" s="36"/>
      <c r="D117" s="22" t="s">
        <v>81</v>
      </c>
      <c r="E117" s="38"/>
      <c r="F117" s="40"/>
      <c r="G117" s="40"/>
      <c r="H117" s="41"/>
      <c r="I117" s="40"/>
      <c r="J117" s="40"/>
      <c r="K117" s="24" t="s">
        <v>82</v>
      </c>
      <c r="L117" s="25" t="s">
        <v>20</v>
      </c>
      <c r="M117" s="26"/>
      <c r="N117" s="26"/>
      <c r="O117" s="26"/>
      <c r="P117" s="26">
        <v>1</v>
      </c>
      <c r="Q117" s="42" t="s">
        <v>25</v>
      </c>
      <c r="R117" s="138"/>
      <c r="S117" s="26"/>
      <c r="T117" s="26"/>
      <c r="U117" s="26">
        <v>1</v>
      </c>
      <c r="V117" s="27" t="s">
        <v>28</v>
      </c>
      <c r="W117" s="27">
        <f>SUM(W118:W129)</f>
        <v>14063202.329999998</v>
      </c>
      <c r="X117" s="27">
        <f>SUM(X118:X129)</f>
        <v>11607875.600000001</v>
      </c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  <c r="IV117" s="37"/>
      <c r="IW117" s="37"/>
      <c r="IX117" s="37"/>
      <c r="IY117" s="37"/>
      <c r="IZ117" s="37"/>
      <c r="JA117" s="37"/>
      <c r="JB117" s="37"/>
      <c r="JC117" s="37"/>
      <c r="JD117" s="37"/>
      <c r="JE117" s="37"/>
      <c r="JF117" s="37"/>
      <c r="JG117" s="37"/>
      <c r="JH117" s="37"/>
      <c r="JI117" s="37"/>
      <c r="JJ117" s="37"/>
      <c r="JK117" s="37"/>
      <c r="JL117" s="37"/>
      <c r="JM117" s="37"/>
      <c r="JN117" s="37"/>
      <c r="JO117" s="37"/>
      <c r="JP117" s="37"/>
      <c r="JQ117" s="37"/>
      <c r="JR117" s="37"/>
      <c r="JS117" s="37"/>
      <c r="JT117" s="37"/>
      <c r="JU117" s="37"/>
      <c r="JV117" s="37"/>
      <c r="JW117" s="37"/>
      <c r="JX117" s="37"/>
      <c r="JY117" s="37"/>
      <c r="JZ117" s="37"/>
      <c r="KA117" s="37"/>
      <c r="KB117" s="37"/>
      <c r="KC117" s="37"/>
      <c r="KD117" s="37"/>
      <c r="KE117" s="37"/>
      <c r="KF117" s="37"/>
      <c r="KG117" s="37"/>
      <c r="KH117" s="37"/>
      <c r="KI117" s="37"/>
      <c r="KJ117" s="37"/>
      <c r="KK117" s="37"/>
      <c r="KL117" s="37"/>
      <c r="KM117" s="37"/>
      <c r="KN117" s="37"/>
      <c r="KO117" s="37"/>
      <c r="KP117" s="37"/>
      <c r="KQ117" s="37"/>
      <c r="KR117" s="37"/>
      <c r="KS117" s="37"/>
      <c r="KT117" s="37"/>
      <c r="KU117" s="37"/>
      <c r="KV117" s="37"/>
      <c r="KW117" s="37"/>
      <c r="KX117" s="37"/>
      <c r="KY117" s="37"/>
      <c r="KZ117" s="37"/>
      <c r="LA117" s="37"/>
      <c r="LB117" s="37"/>
      <c r="LC117" s="37"/>
      <c r="LD117" s="37"/>
      <c r="LE117" s="37"/>
      <c r="LF117" s="37"/>
      <c r="LG117" s="37"/>
      <c r="LH117" s="37"/>
      <c r="LI117" s="37"/>
      <c r="LJ117" s="37"/>
      <c r="LK117" s="37"/>
      <c r="LL117" s="37"/>
      <c r="LM117" s="37"/>
      <c r="LN117" s="37"/>
      <c r="LO117" s="37"/>
      <c r="LP117" s="37"/>
      <c r="LQ117" s="37"/>
      <c r="LR117" s="37"/>
      <c r="LS117" s="37"/>
      <c r="LT117" s="37"/>
      <c r="LU117" s="37"/>
      <c r="LV117" s="37"/>
      <c r="LW117" s="37"/>
      <c r="LX117" s="37"/>
      <c r="LY117" s="37"/>
      <c r="LZ117" s="37"/>
      <c r="MA117" s="37"/>
      <c r="MB117" s="37"/>
      <c r="MC117" s="37"/>
      <c r="MD117" s="37"/>
      <c r="ME117" s="37"/>
      <c r="MF117" s="37"/>
      <c r="MG117" s="37"/>
      <c r="MH117" s="37"/>
      <c r="MI117" s="37"/>
      <c r="MJ117" s="37"/>
      <c r="MK117" s="37"/>
      <c r="ML117" s="37"/>
      <c r="MM117" s="37"/>
      <c r="MN117" s="37"/>
      <c r="MO117" s="37"/>
      <c r="MP117" s="37"/>
      <c r="MQ117" s="37"/>
      <c r="MR117" s="37"/>
      <c r="MS117" s="37"/>
      <c r="MT117" s="37"/>
      <c r="MU117" s="37"/>
      <c r="MV117" s="37"/>
      <c r="MW117" s="37"/>
      <c r="MX117" s="37"/>
      <c r="MY117" s="37"/>
      <c r="MZ117" s="37"/>
      <c r="NA117" s="37"/>
      <c r="NB117" s="37"/>
      <c r="NC117" s="37"/>
      <c r="ND117" s="37"/>
      <c r="NE117" s="37"/>
      <c r="NF117" s="37"/>
      <c r="NG117" s="37"/>
      <c r="NH117" s="37"/>
      <c r="NI117" s="37"/>
      <c r="NJ117" s="37"/>
      <c r="NK117" s="37"/>
      <c r="NL117" s="37"/>
      <c r="NM117" s="37"/>
      <c r="NN117" s="37"/>
      <c r="NO117" s="37"/>
      <c r="NP117" s="37"/>
    </row>
    <row r="118" spans="1:383" s="18" customFormat="1" ht="63.75" customHeight="1">
      <c r="A118" s="28" t="s">
        <v>230</v>
      </c>
      <c r="B118" s="29" t="s">
        <v>9</v>
      </c>
      <c r="C118" s="30"/>
      <c r="D118" s="31" t="s">
        <v>83</v>
      </c>
      <c r="E118" s="44"/>
      <c r="F118" s="44"/>
      <c r="G118" s="44"/>
      <c r="H118" s="45"/>
      <c r="I118" s="44"/>
      <c r="J118" s="44"/>
      <c r="K118" s="33" t="s">
        <v>113</v>
      </c>
      <c r="L118" s="17" t="s">
        <v>84</v>
      </c>
      <c r="M118" s="17">
        <v>1</v>
      </c>
      <c r="N118" s="17">
        <v>1</v>
      </c>
      <c r="O118" s="17"/>
      <c r="P118" s="17"/>
      <c r="Q118" s="34" t="s">
        <v>25</v>
      </c>
      <c r="R118" s="139">
        <v>1</v>
      </c>
      <c r="S118" s="17">
        <v>1</v>
      </c>
      <c r="T118" s="17"/>
      <c r="U118" s="17"/>
      <c r="V118" s="43" t="s">
        <v>28</v>
      </c>
      <c r="W118" s="35">
        <v>648049.15</v>
      </c>
      <c r="X118" s="35">
        <v>532306.03</v>
      </c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  <c r="IW118" s="37"/>
      <c r="IX118" s="37"/>
      <c r="IY118" s="37"/>
      <c r="IZ118" s="37"/>
      <c r="JA118" s="37"/>
      <c r="JB118" s="37"/>
      <c r="JC118" s="37"/>
      <c r="JD118" s="37"/>
      <c r="JE118" s="37"/>
      <c r="JF118" s="37"/>
      <c r="JG118" s="37"/>
      <c r="JH118" s="37"/>
      <c r="JI118" s="37"/>
      <c r="JJ118" s="37"/>
      <c r="JK118" s="37"/>
      <c r="JL118" s="37"/>
      <c r="JM118" s="37"/>
      <c r="JN118" s="37"/>
      <c r="JO118" s="37"/>
      <c r="JP118" s="37"/>
      <c r="JQ118" s="37"/>
      <c r="JR118" s="37"/>
      <c r="JS118" s="37"/>
      <c r="JT118" s="37"/>
      <c r="JU118" s="37"/>
      <c r="JV118" s="37"/>
      <c r="JW118" s="37"/>
      <c r="JX118" s="37"/>
      <c r="JY118" s="37"/>
      <c r="JZ118" s="37"/>
      <c r="KA118" s="37"/>
      <c r="KB118" s="37"/>
      <c r="KC118" s="37"/>
      <c r="KD118" s="37"/>
      <c r="KE118" s="37"/>
      <c r="KF118" s="37"/>
      <c r="KG118" s="37"/>
      <c r="KH118" s="37"/>
      <c r="KI118" s="37"/>
      <c r="KJ118" s="37"/>
      <c r="KK118" s="37"/>
      <c r="KL118" s="37"/>
      <c r="KM118" s="37"/>
      <c r="KN118" s="37"/>
      <c r="KO118" s="37"/>
      <c r="KP118" s="37"/>
      <c r="KQ118" s="37"/>
      <c r="KR118" s="37"/>
      <c r="KS118" s="37"/>
      <c r="KT118" s="37"/>
      <c r="KU118" s="37"/>
      <c r="KV118" s="37"/>
      <c r="KW118" s="37"/>
      <c r="KX118" s="37"/>
      <c r="KY118" s="37"/>
      <c r="KZ118" s="37"/>
      <c r="LA118" s="37"/>
      <c r="LB118" s="37"/>
      <c r="LC118" s="37"/>
      <c r="LD118" s="37"/>
      <c r="LE118" s="37"/>
      <c r="LF118" s="37"/>
      <c r="LG118" s="37"/>
      <c r="LH118" s="37"/>
      <c r="LI118" s="37"/>
      <c r="LJ118" s="37"/>
      <c r="LK118" s="37"/>
      <c r="LL118" s="37"/>
      <c r="LM118" s="37"/>
      <c r="LN118" s="37"/>
      <c r="LO118" s="37"/>
      <c r="LP118" s="37"/>
      <c r="LQ118" s="37"/>
      <c r="LR118" s="37"/>
      <c r="LS118" s="37"/>
      <c r="LT118" s="37"/>
      <c r="LU118" s="37"/>
      <c r="LV118" s="37"/>
      <c r="LW118" s="37"/>
      <c r="LX118" s="37"/>
      <c r="LY118" s="37"/>
      <c r="LZ118" s="37"/>
      <c r="MA118" s="37"/>
      <c r="MB118" s="37"/>
      <c r="MC118" s="37"/>
      <c r="MD118" s="37"/>
      <c r="ME118" s="37"/>
      <c r="MF118" s="37"/>
      <c r="MG118" s="37"/>
      <c r="MH118" s="37"/>
      <c r="MI118" s="37"/>
      <c r="MJ118" s="37"/>
      <c r="MK118" s="37"/>
      <c r="ML118" s="37"/>
      <c r="MM118" s="37"/>
      <c r="MN118" s="37"/>
      <c r="MO118" s="37"/>
      <c r="MP118" s="37"/>
      <c r="MQ118" s="37"/>
      <c r="MR118" s="37"/>
      <c r="MS118" s="37"/>
      <c r="MT118" s="37"/>
      <c r="MU118" s="37"/>
      <c r="MV118" s="37"/>
      <c r="MW118" s="37"/>
      <c r="MX118" s="37"/>
      <c r="MY118" s="37"/>
      <c r="MZ118" s="37"/>
      <c r="NA118" s="37"/>
      <c r="NB118" s="37"/>
      <c r="NC118" s="37"/>
      <c r="ND118" s="37"/>
      <c r="NE118" s="37"/>
      <c r="NF118" s="37"/>
      <c r="NG118" s="37"/>
      <c r="NH118" s="37"/>
      <c r="NI118" s="37"/>
      <c r="NJ118" s="37"/>
      <c r="NK118" s="37"/>
      <c r="NL118" s="37"/>
      <c r="NM118" s="37"/>
      <c r="NN118" s="37"/>
      <c r="NO118" s="37"/>
      <c r="NP118" s="37"/>
    </row>
    <row r="119" spans="1:383" ht="68.25" customHeight="1">
      <c r="A119" s="28" t="s">
        <v>231</v>
      </c>
      <c r="B119" s="29" t="s">
        <v>9</v>
      </c>
      <c r="C119" s="30"/>
      <c r="D119" s="31" t="s">
        <v>85</v>
      </c>
      <c r="E119" s="3"/>
      <c r="F119" s="3"/>
      <c r="G119" s="3"/>
      <c r="H119" s="3"/>
      <c r="I119" s="3"/>
      <c r="J119" s="3"/>
      <c r="K119" s="33" t="s">
        <v>116</v>
      </c>
      <c r="L119" s="17" t="s">
        <v>20</v>
      </c>
      <c r="M119" s="17">
        <v>1</v>
      </c>
      <c r="N119" s="17">
        <v>1</v>
      </c>
      <c r="O119" s="17">
        <v>1</v>
      </c>
      <c r="P119" s="17">
        <v>1</v>
      </c>
      <c r="Q119" s="34" t="s">
        <v>25</v>
      </c>
      <c r="R119" s="139">
        <v>1</v>
      </c>
      <c r="S119" s="17">
        <v>1</v>
      </c>
      <c r="T119" s="17">
        <v>1</v>
      </c>
      <c r="U119" s="17">
        <v>1</v>
      </c>
      <c r="V119" s="43" t="s">
        <v>28</v>
      </c>
      <c r="W119" s="35">
        <v>318120</v>
      </c>
      <c r="X119" s="35">
        <v>150053.85</v>
      </c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</row>
    <row r="120" spans="1:383" ht="107.25" customHeight="1">
      <c r="A120" s="28" t="s">
        <v>232</v>
      </c>
      <c r="B120" s="29" t="s">
        <v>9</v>
      </c>
      <c r="C120" s="30"/>
      <c r="D120" s="31" t="s">
        <v>86</v>
      </c>
      <c r="E120" s="3"/>
      <c r="F120" s="3"/>
      <c r="G120" s="3"/>
      <c r="H120" s="3"/>
      <c r="I120" s="3"/>
      <c r="J120" s="3"/>
      <c r="K120" s="33" t="s">
        <v>103</v>
      </c>
      <c r="L120" s="17" t="s">
        <v>20</v>
      </c>
      <c r="M120" s="17"/>
      <c r="N120" s="17">
        <v>1</v>
      </c>
      <c r="O120" s="17"/>
      <c r="P120" s="17"/>
      <c r="Q120" s="34" t="s">
        <v>25</v>
      </c>
      <c r="R120" s="139"/>
      <c r="S120" s="17">
        <v>1</v>
      </c>
      <c r="T120" s="17"/>
      <c r="U120" s="17"/>
      <c r="V120" s="43" t="s">
        <v>32</v>
      </c>
      <c r="W120" s="35">
        <v>8000</v>
      </c>
      <c r="X120" s="35">
        <v>8000</v>
      </c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</row>
    <row r="121" spans="1:383" s="18" customFormat="1" ht="65.25" customHeight="1">
      <c r="A121" s="28" t="s">
        <v>233</v>
      </c>
      <c r="B121" s="29" t="s">
        <v>9</v>
      </c>
      <c r="C121" s="30"/>
      <c r="D121" s="31" t="s">
        <v>114</v>
      </c>
      <c r="E121" s="3"/>
      <c r="F121" s="3"/>
      <c r="G121" s="3"/>
      <c r="H121" s="3"/>
      <c r="I121" s="3"/>
      <c r="J121" s="3"/>
      <c r="K121" s="33" t="s">
        <v>117</v>
      </c>
      <c r="L121" s="17" t="s">
        <v>20</v>
      </c>
      <c r="M121" s="17"/>
      <c r="N121" s="17">
        <v>1</v>
      </c>
      <c r="O121" s="17"/>
      <c r="P121" s="17"/>
      <c r="Q121" s="34" t="s">
        <v>25</v>
      </c>
      <c r="R121" s="139"/>
      <c r="S121" s="17">
        <v>1</v>
      </c>
      <c r="T121" s="17"/>
      <c r="U121" s="17"/>
      <c r="V121" s="43" t="s">
        <v>32</v>
      </c>
      <c r="W121" s="35">
        <v>265800</v>
      </c>
      <c r="X121" s="35">
        <v>264678.26</v>
      </c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2"/>
      <c r="NR121" s="2"/>
      <c r="NS121" s="2"/>
    </row>
    <row r="122" spans="1:383" s="18" customFormat="1" ht="76.5" customHeight="1">
      <c r="A122" s="28" t="s">
        <v>234</v>
      </c>
      <c r="B122" s="29" t="s">
        <v>9</v>
      </c>
      <c r="C122" s="30"/>
      <c r="D122" s="31" t="s">
        <v>108</v>
      </c>
      <c r="E122" s="3"/>
      <c r="F122" s="37"/>
      <c r="G122" s="37"/>
      <c r="H122" s="37"/>
      <c r="I122" s="37"/>
      <c r="J122" s="37"/>
      <c r="K122" s="33" t="s">
        <v>117</v>
      </c>
      <c r="L122" s="17" t="s">
        <v>24</v>
      </c>
      <c r="M122" s="17">
        <v>1</v>
      </c>
      <c r="N122" s="17">
        <v>1</v>
      </c>
      <c r="O122" s="17">
        <v>1</v>
      </c>
      <c r="P122" s="17">
        <v>1</v>
      </c>
      <c r="Q122" s="34" t="s">
        <v>27</v>
      </c>
      <c r="R122" s="139">
        <v>1</v>
      </c>
      <c r="S122" s="17">
        <v>1</v>
      </c>
      <c r="T122" s="17">
        <v>1</v>
      </c>
      <c r="U122" s="17">
        <v>1</v>
      </c>
      <c r="V122" s="43" t="s">
        <v>32</v>
      </c>
      <c r="W122" s="35">
        <v>1553918.04</v>
      </c>
      <c r="X122" s="35">
        <v>468128.02</v>
      </c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2"/>
      <c r="NR122" s="2"/>
      <c r="NS122" s="2"/>
    </row>
    <row r="123" spans="1:383" s="18" customFormat="1" ht="54" customHeight="1">
      <c r="A123" s="28" t="s">
        <v>235</v>
      </c>
      <c r="B123" s="29" t="s">
        <v>9</v>
      </c>
      <c r="C123" s="30"/>
      <c r="D123" s="31" t="s">
        <v>100</v>
      </c>
      <c r="E123" s="3"/>
      <c r="F123" s="37"/>
      <c r="G123" s="37"/>
      <c r="H123" s="37"/>
      <c r="I123" s="37"/>
      <c r="J123" s="37"/>
      <c r="K123" s="33" t="s">
        <v>117</v>
      </c>
      <c r="L123" s="17" t="s">
        <v>20</v>
      </c>
      <c r="M123" s="17">
        <v>1</v>
      </c>
      <c r="N123" s="17">
        <v>1</v>
      </c>
      <c r="O123" s="17">
        <v>1</v>
      </c>
      <c r="P123" s="17"/>
      <c r="Q123" s="34"/>
      <c r="R123" s="139">
        <v>1</v>
      </c>
      <c r="S123" s="17">
        <v>1</v>
      </c>
      <c r="T123" s="17">
        <v>1</v>
      </c>
      <c r="U123" s="17"/>
      <c r="V123" s="43" t="s">
        <v>33</v>
      </c>
      <c r="W123" s="35">
        <v>357791.28</v>
      </c>
      <c r="X123" s="35">
        <v>280456.15000000002</v>
      </c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2"/>
      <c r="NR123" s="2"/>
      <c r="NS123" s="2"/>
    </row>
    <row r="124" spans="1:383" s="18" customFormat="1" ht="71.25" customHeight="1">
      <c r="A124" s="28" t="s">
        <v>236</v>
      </c>
      <c r="B124" s="29" t="s">
        <v>9</v>
      </c>
      <c r="C124" s="30"/>
      <c r="D124" s="31" t="s">
        <v>112</v>
      </c>
      <c r="E124" s="3"/>
      <c r="F124" s="37"/>
      <c r="G124" s="37"/>
      <c r="H124" s="37"/>
      <c r="I124" s="37"/>
      <c r="J124" s="37"/>
      <c r="K124" s="33" t="s">
        <v>119</v>
      </c>
      <c r="L124" s="17" t="s">
        <v>24</v>
      </c>
      <c r="M124" s="17">
        <v>1</v>
      </c>
      <c r="N124" s="17">
        <v>1</v>
      </c>
      <c r="O124" s="17"/>
      <c r="P124" s="17"/>
      <c r="Q124" s="34" t="s">
        <v>27</v>
      </c>
      <c r="R124" s="139">
        <v>1</v>
      </c>
      <c r="S124" s="17">
        <v>1</v>
      </c>
      <c r="T124" s="17"/>
      <c r="U124" s="17"/>
      <c r="V124" s="43" t="s">
        <v>33</v>
      </c>
      <c r="W124" s="35">
        <v>10224613</v>
      </c>
      <c r="X124" s="35">
        <v>9303394.1500000004</v>
      </c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2"/>
      <c r="NR124" s="2"/>
      <c r="NS124" s="2"/>
    </row>
    <row r="125" spans="1:383" s="18" customFormat="1" ht="51.75" customHeight="1">
      <c r="A125" s="28" t="s">
        <v>237</v>
      </c>
      <c r="B125" s="29" t="s">
        <v>9</v>
      </c>
      <c r="C125" s="30"/>
      <c r="D125" s="31" t="s">
        <v>97</v>
      </c>
      <c r="E125" s="3"/>
      <c r="F125" s="37"/>
      <c r="G125" s="37"/>
      <c r="H125" s="37"/>
      <c r="I125" s="37"/>
      <c r="J125" s="37"/>
      <c r="K125" s="33" t="s">
        <v>101</v>
      </c>
      <c r="L125" s="17" t="s">
        <v>24</v>
      </c>
      <c r="M125" s="17"/>
      <c r="N125" s="17">
        <v>1</v>
      </c>
      <c r="O125" s="17"/>
      <c r="P125" s="17"/>
      <c r="Q125" s="34" t="s">
        <v>26</v>
      </c>
      <c r="R125" s="139"/>
      <c r="S125" s="17">
        <v>1</v>
      </c>
      <c r="T125" s="17"/>
      <c r="U125" s="17"/>
      <c r="V125" s="43" t="s">
        <v>33</v>
      </c>
      <c r="W125" s="35">
        <v>0</v>
      </c>
      <c r="X125" s="35">
        <v>0</v>
      </c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2"/>
      <c r="NR125" s="2"/>
      <c r="NS125" s="2"/>
    </row>
    <row r="126" spans="1:383" s="18" customFormat="1" ht="57" customHeight="1">
      <c r="A126" s="28" t="s">
        <v>238</v>
      </c>
      <c r="B126" s="29" t="s">
        <v>9</v>
      </c>
      <c r="C126" s="30"/>
      <c r="D126" s="31" t="s">
        <v>98</v>
      </c>
      <c r="E126" s="3"/>
      <c r="F126" s="37"/>
      <c r="G126" s="37"/>
      <c r="H126" s="37"/>
      <c r="I126" s="37"/>
      <c r="J126" s="37"/>
      <c r="K126" s="33" t="s">
        <v>117</v>
      </c>
      <c r="L126" s="17" t="s">
        <v>20</v>
      </c>
      <c r="M126" s="17"/>
      <c r="N126" s="17">
        <v>1</v>
      </c>
      <c r="O126" s="17"/>
      <c r="P126" s="17"/>
      <c r="Q126" s="34"/>
      <c r="R126" s="139"/>
      <c r="S126" s="17">
        <v>1</v>
      </c>
      <c r="T126" s="17"/>
      <c r="U126" s="17"/>
      <c r="V126" s="43" t="s">
        <v>33</v>
      </c>
      <c r="W126" s="35">
        <v>374330</v>
      </c>
      <c r="X126" s="35">
        <v>440543.57</v>
      </c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2"/>
      <c r="NR126" s="2"/>
      <c r="NS126" s="2"/>
    </row>
    <row r="127" spans="1:383" s="18" customFormat="1" ht="60" customHeight="1">
      <c r="A127" s="28" t="s">
        <v>239</v>
      </c>
      <c r="B127" s="29" t="s">
        <v>9</v>
      </c>
      <c r="C127" s="30"/>
      <c r="D127" s="31" t="s">
        <v>99</v>
      </c>
      <c r="E127" s="3"/>
      <c r="F127" s="37"/>
      <c r="G127" s="37"/>
      <c r="H127" s="37"/>
      <c r="I127" s="37"/>
      <c r="J127" s="37"/>
      <c r="K127" s="33" t="s">
        <v>102</v>
      </c>
      <c r="L127" s="17" t="s">
        <v>20</v>
      </c>
      <c r="M127" s="17"/>
      <c r="N127" s="17"/>
      <c r="O127" s="17"/>
      <c r="P127" s="17">
        <v>1</v>
      </c>
      <c r="Q127" s="34"/>
      <c r="R127" s="139"/>
      <c r="S127" s="17"/>
      <c r="T127" s="17"/>
      <c r="U127" s="17">
        <v>1</v>
      </c>
      <c r="V127" s="43" t="s">
        <v>33</v>
      </c>
      <c r="W127" s="35">
        <v>68907</v>
      </c>
      <c r="X127" s="35">
        <v>0</v>
      </c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2"/>
      <c r="NR127" s="2"/>
      <c r="NS127" s="2"/>
    </row>
    <row r="128" spans="1:383" s="18" customFormat="1" ht="72" customHeight="1">
      <c r="A128" s="28" t="s">
        <v>240</v>
      </c>
      <c r="B128" s="39" t="s">
        <v>9</v>
      </c>
      <c r="C128" s="51"/>
      <c r="D128" s="33" t="s">
        <v>109</v>
      </c>
      <c r="E128" s="3"/>
      <c r="F128" s="37"/>
      <c r="G128" s="37"/>
      <c r="H128" s="37"/>
      <c r="I128" s="37"/>
      <c r="J128" s="3"/>
      <c r="K128" s="33" t="s">
        <v>117</v>
      </c>
      <c r="L128" s="17" t="s">
        <v>20</v>
      </c>
      <c r="M128" s="17">
        <v>1</v>
      </c>
      <c r="N128" s="17">
        <v>1</v>
      </c>
      <c r="O128" s="17">
        <v>1</v>
      </c>
      <c r="P128" s="17">
        <v>1</v>
      </c>
      <c r="Q128" s="133"/>
      <c r="R128" s="139">
        <v>1</v>
      </c>
      <c r="S128" s="17">
        <v>1</v>
      </c>
      <c r="T128" s="17">
        <v>1</v>
      </c>
      <c r="U128" s="17">
        <v>1</v>
      </c>
      <c r="V128" s="43" t="s">
        <v>107</v>
      </c>
      <c r="W128" s="35">
        <v>176392.93</v>
      </c>
      <c r="X128" s="35">
        <v>74766.83</v>
      </c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2"/>
      <c r="NR128" s="2"/>
      <c r="NS128" s="2"/>
    </row>
    <row r="129" spans="1:383" s="18" customFormat="1" ht="67.5" customHeight="1">
      <c r="A129" s="28" t="s">
        <v>241</v>
      </c>
      <c r="B129" s="39" t="s">
        <v>9</v>
      </c>
      <c r="C129" s="51"/>
      <c r="D129" s="33" t="s">
        <v>110</v>
      </c>
      <c r="E129" s="3"/>
      <c r="F129" s="37"/>
      <c r="G129" s="37"/>
      <c r="H129" s="37"/>
      <c r="I129" s="37"/>
      <c r="J129" s="3"/>
      <c r="K129" s="33" t="s">
        <v>117</v>
      </c>
      <c r="L129" s="17" t="s">
        <v>20</v>
      </c>
      <c r="M129" s="17">
        <v>1</v>
      </c>
      <c r="N129" s="17">
        <v>1</v>
      </c>
      <c r="O129" s="17">
        <v>1</v>
      </c>
      <c r="P129" s="17">
        <v>1</v>
      </c>
      <c r="Q129" s="133"/>
      <c r="R129" s="139">
        <v>1</v>
      </c>
      <c r="S129" s="17">
        <v>1</v>
      </c>
      <c r="T129" s="17">
        <v>1</v>
      </c>
      <c r="U129" s="17">
        <v>1</v>
      </c>
      <c r="V129" s="43" t="s">
        <v>107</v>
      </c>
      <c r="W129" s="35">
        <v>67280.929999999993</v>
      </c>
      <c r="X129" s="35">
        <v>85548.74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2"/>
      <c r="NR129" s="2"/>
      <c r="NS129" s="2"/>
    </row>
    <row r="130" spans="1:383" s="18" customFormat="1" ht="60.75" customHeight="1">
      <c r="A130" s="19" t="s">
        <v>299</v>
      </c>
      <c r="B130" s="19" t="s">
        <v>10</v>
      </c>
      <c r="C130" s="99"/>
      <c r="D130" s="100" t="s">
        <v>266</v>
      </c>
      <c r="E130" s="99"/>
      <c r="F130" s="99"/>
      <c r="G130" s="99"/>
      <c r="H130" s="99"/>
      <c r="I130" s="99"/>
      <c r="J130" s="99"/>
      <c r="K130" s="100" t="s">
        <v>267</v>
      </c>
      <c r="L130" s="19" t="s">
        <v>20</v>
      </c>
      <c r="M130" s="19"/>
      <c r="N130" s="19"/>
      <c r="O130" s="19"/>
      <c r="P130" s="19">
        <v>1</v>
      </c>
      <c r="Q130" s="3"/>
      <c r="R130" s="143"/>
      <c r="S130" s="19"/>
      <c r="T130" s="19"/>
      <c r="U130" s="19">
        <v>1</v>
      </c>
      <c r="V130" s="27" t="s">
        <v>268</v>
      </c>
      <c r="W130" s="27">
        <f>SUM(W131:W147)</f>
        <v>24593303.790000003</v>
      </c>
      <c r="X130" s="27">
        <f>SUM(X131:X147)</f>
        <v>15040904.889999999</v>
      </c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2"/>
      <c r="NR130" s="2"/>
      <c r="NS130" s="2"/>
    </row>
    <row r="131" spans="1:383" ht="64.5" customHeight="1">
      <c r="A131" s="39">
        <v>1020301</v>
      </c>
      <c r="B131" s="29" t="s">
        <v>9</v>
      </c>
      <c r="C131" s="30"/>
      <c r="D131" s="31" t="s">
        <v>269</v>
      </c>
      <c r="E131" s="3"/>
      <c r="F131" s="3"/>
      <c r="G131" s="3"/>
      <c r="H131" s="3"/>
      <c r="I131" s="3"/>
      <c r="J131" s="3"/>
      <c r="K131" s="33" t="s">
        <v>270</v>
      </c>
      <c r="L131" s="17" t="s">
        <v>271</v>
      </c>
      <c r="M131" s="17"/>
      <c r="N131" s="17"/>
      <c r="O131" s="17"/>
      <c r="P131" s="17">
        <v>1</v>
      </c>
      <c r="R131" s="139"/>
      <c r="S131" s="17"/>
      <c r="T131" s="17"/>
      <c r="U131" s="17">
        <v>1</v>
      </c>
      <c r="V131" s="43" t="s">
        <v>272</v>
      </c>
      <c r="W131" s="35">
        <v>11300</v>
      </c>
      <c r="X131" s="35">
        <v>6499.68</v>
      </c>
    </row>
    <row r="132" spans="1:383" ht="64.5" customHeight="1">
      <c r="A132" s="39">
        <v>1020302</v>
      </c>
      <c r="B132" s="29" t="s">
        <v>9</v>
      </c>
      <c r="C132" s="30"/>
      <c r="D132" s="31" t="s">
        <v>273</v>
      </c>
      <c r="E132" s="3"/>
      <c r="F132" s="3"/>
      <c r="G132" s="3"/>
      <c r="H132" s="3"/>
      <c r="I132" s="3"/>
      <c r="J132" s="3"/>
      <c r="K132" s="33" t="s">
        <v>274</v>
      </c>
      <c r="L132" s="17" t="s">
        <v>275</v>
      </c>
      <c r="M132" s="17">
        <v>3</v>
      </c>
      <c r="N132" s="17">
        <v>3</v>
      </c>
      <c r="O132" s="17">
        <v>3</v>
      </c>
      <c r="P132" s="17">
        <v>3</v>
      </c>
      <c r="R132" s="139">
        <v>3</v>
      </c>
      <c r="S132" s="17">
        <v>3</v>
      </c>
      <c r="T132" s="17">
        <v>3</v>
      </c>
      <c r="U132" s="17">
        <v>3</v>
      </c>
      <c r="V132" s="43" t="s">
        <v>272</v>
      </c>
      <c r="W132" s="35">
        <v>58122</v>
      </c>
      <c r="X132" s="35">
        <v>37922</v>
      </c>
    </row>
    <row r="133" spans="1:383" ht="72" customHeight="1">
      <c r="A133" s="39">
        <v>1020303</v>
      </c>
      <c r="B133" s="29" t="s">
        <v>9</v>
      </c>
      <c r="C133" s="30"/>
      <c r="D133" s="31" t="s">
        <v>276</v>
      </c>
      <c r="E133" s="3"/>
      <c r="F133" s="3"/>
      <c r="G133" s="3"/>
      <c r="H133" s="3"/>
      <c r="I133" s="3"/>
      <c r="J133" s="3"/>
      <c r="K133" s="33" t="s">
        <v>277</v>
      </c>
      <c r="L133" s="17" t="s">
        <v>278</v>
      </c>
      <c r="M133" s="17">
        <v>1</v>
      </c>
      <c r="N133" s="17">
        <v>1</v>
      </c>
      <c r="O133" s="17">
        <v>1</v>
      </c>
      <c r="P133" s="17">
        <v>1</v>
      </c>
      <c r="R133" s="139">
        <v>1</v>
      </c>
      <c r="S133" s="17">
        <v>1</v>
      </c>
      <c r="T133" s="17">
        <v>1</v>
      </c>
      <c r="U133" s="17">
        <v>1</v>
      </c>
      <c r="V133" s="43" t="s">
        <v>268</v>
      </c>
      <c r="W133" s="35">
        <v>0</v>
      </c>
      <c r="X133" s="35">
        <v>0</v>
      </c>
    </row>
    <row r="134" spans="1:383" s="37" customFormat="1" ht="68.25" customHeight="1">
      <c r="A134" s="39">
        <v>1020304</v>
      </c>
      <c r="B134" s="29" t="s">
        <v>9</v>
      </c>
      <c r="C134" s="30"/>
      <c r="D134" s="31" t="s">
        <v>279</v>
      </c>
      <c r="E134" s="3"/>
      <c r="F134" s="3"/>
      <c r="G134" s="3"/>
      <c r="H134" s="3"/>
      <c r="I134" s="3"/>
      <c r="J134" s="3"/>
      <c r="K134" s="33" t="s">
        <v>280</v>
      </c>
      <c r="L134" s="17" t="s">
        <v>281</v>
      </c>
      <c r="M134" s="17">
        <v>3</v>
      </c>
      <c r="N134" s="17">
        <v>3</v>
      </c>
      <c r="O134" s="17">
        <v>3</v>
      </c>
      <c r="P134" s="17">
        <v>3</v>
      </c>
      <c r="Q134" s="3"/>
      <c r="R134" s="139">
        <v>3</v>
      </c>
      <c r="S134" s="17">
        <v>3</v>
      </c>
      <c r="T134" s="17">
        <v>3</v>
      </c>
      <c r="U134" s="17">
        <v>3</v>
      </c>
      <c r="V134" s="43" t="s">
        <v>282</v>
      </c>
      <c r="W134" s="35">
        <v>0</v>
      </c>
      <c r="X134" s="35">
        <v>0</v>
      </c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383" s="37" customFormat="1" ht="68.25" customHeight="1">
      <c r="A135" s="39">
        <v>1020305</v>
      </c>
      <c r="B135" s="29" t="s">
        <v>9</v>
      </c>
      <c r="C135" s="30"/>
      <c r="D135" s="31" t="s">
        <v>283</v>
      </c>
      <c r="E135" s="3"/>
      <c r="F135" s="3"/>
      <c r="G135" s="3"/>
      <c r="H135" s="3"/>
      <c r="I135" s="3"/>
      <c r="J135" s="3"/>
      <c r="K135" s="33" t="s">
        <v>280</v>
      </c>
      <c r="L135" s="17" t="s">
        <v>284</v>
      </c>
      <c r="M135" s="17">
        <v>3</v>
      </c>
      <c r="N135" s="17">
        <v>3</v>
      </c>
      <c r="O135" s="17">
        <v>3</v>
      </c>
      <c r="P135" s="17">
        <v>3</v>
      </c>
      <c r="Q135" s="3"/>
      <c r="R135" s="139">
        <v>3</v>
      </c>
      <c r="S135" s="17">
        <v>3</v>
      </c>
      <c r="T135" s="17">
        <v>3</v>
      </c>
      <c r="U135" s="17">
        <v>3</v>
      </c>
      <c r="V135" s="43" t="s">
        <v>282</v>
      </c>
      <c r="W135" s="35">
        <v>217002.47</v>
      </c>
      <c r="X135" s="35">
        <v>179825.56</v>
      </c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383" s="37" customFormat="1" ht="68.25" customHeight="1">
      <c r="A136" s="39">
        <v>1020306</v>
      </c>
      <c r="B136" s="29" t="s">
        <v>9</v>
      </c>
      <c r="C136" s="30"/>
      <c r="D136" s="31" t="s">
        <v>285</v>
      </c>
      <c r="E136" s="3"/>
      <c r="F136" s="3"/>
      <c r="G136" s="3"/>
      <c r="H136" s="3"/>
      <c r="I136" s="3"/>
      <c r="J136" s="3"/>
      <c r="K136" s="33" t="s">
        <v>113</v>
      </c>
      <c r="L136" s="17" t="s">
        <v>84</v>
      </c>
      <c r="M136" s="17">
        <v>1</v>
      </c>
      <c r="N136" s="17"/>
      <c r="O136" s="17"/>
      <c r="P136" s="17">
        <v>2</v>
      </c>
      <c r="Q136" s="3"/>
      <c r="R136" s="139">
        <v>1</v>
      </c>
      <c r="S136" s="17"/>
      <c r="T136" s="17"/>
      <c r="U136" s="17">
        <v>2</v>
      </c>
      <c r="V136" s="43" t="s">
        <v>268</v>
      </c>
      <c r="W136" s="35">
        <v>33665.53</v>
      </c>
      <c r="X136" s="35">
        <v>38665.53</v>
      </c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383" ht="48" customHeight="1">
      <c r="A137" s="39">
        <v>1020307</v>
      </c>
      <c r="B137" s="29" t="s">
        <v>9</v>
      </c>
      <c r="C137" s="30"/>
      <c r="D137" s="31" t="s">
        <v>354</v>
      </c>
      <c r="E137" s="3"/>
      <c r="F137" s="3"/>
      <c r="G137" s="3"/>
      <c r="H137" s="3"/>
      <c r="I137" s="3"/>
      <c r="J137" s="3"/>
      <c r="K137" s="33" t="s">
        <v>355</v>
      </c>
      <c r="L137" s="17" t="s">
        <v>356</v>
      </c>
      <c r="M137" s="17"/>
      <c r="N137" s="17"/>
      <c r="O137" s="17"/>
      <c r="P137" s="17"/>
      <c r="R137" s="139"/>
      <c r="S137" s="17"/>
      <c r="T137" s="17"/>
      <c r="U137" s="17"/>
      <c r="V137" s="43" t="s">
        <v>357</v>
      </c>
      <c r="W137" s="35">
        <v>400784.13</v>
      </c>
      <c r="X137" s="35">
        <v>128583.2</v>
      </c>
    </row>
    <row r="138" spans="1:383" ht="59.25" customHeight="1">
      <c r="A138" s="39">
        <v>1020308</v>
      </c>
      <c r="B138" s="29" t="s">
        <v>9</v>
      </c>
      <c r="C138" s="30"/>
      <c r="D138" s="31" t="s">
        <v>358</v>
      </c>
      <c r="E138" s="3"/>
      <c r="F138" s="3"/>
      <c r="G138" s="3"/>
      <c r="H138" s="3"/>
      <c r="I138" s="3"/>
      <c r="J138" s="3"/>
      <c r="K138" s="33" t="s">
        <v>359</v>
      </c>
      <c r="L138" s="17" t="s">
        <v>360</v>
      </c>
      <c r="M138" s="17">
        <v>6</v>
      </c>
      <c r="N138" s="17">
        <v>7</v>
      </c>
      <c r="O138" s="17">
        <v>7</v>
      </c>
      <c r="P138" s="17">
        <v>7</v>
      </c>
      <c r="R138" s="139">
        <v>6</v>
      </c>
      <c r="S138" s="17">
        <v>7</v>
      </c>
      <c r="T138" s="17">
        <v>7</v>
      </c>
      <c r="U138" s="17">
        <v>7</v>
      </c>
      <c r="V138" s="43" t="s">
        <v>357</v>
      </c>
      <c r="W138" s="35">
        <v>162381.57</v>
      </c>
      <c r="X138" s="35">
        <v>132070.03</v>
      </c>
    </row>
    <row r="139" spans="1:383" ht="61.5" customHeight="1">
      <c r="A139" s="39">
        <v>1020309</v>
      </c>
      <c r="B139" s="29" t="s">
        <v>9</v>
      </c>
      <c r="C139" s="30"/>
      <c r="D139" s="31" t="s">
        <v>361</v>
      </c>
      <c r="E139" s="3"/>
      <c r="F139" s="3"/>
      <c r="G139" s="3"/>
      <c r="H139" s="3"/>
      <c r="I139" s="3"/>
      <c r="J139" s="3"/>
      <c r="K139" s="33" t="s">
        <v>362</v>
      </c>
      <c r="L139" s="17" t="s">
        <v>363</v>
      </c>
      <c r="M139" s="17"/>
      <c r="N139" s="17">
        <v>1</v>
      </c>
      <c r="O139" s="17">
        <v>1</v>
      </c>
      <c r="P139" s="17">
        <v>2</v>
      </c>
      <c r="R139" s="139"/>
      <c r="S139" s="17">
        <v>1</v>
      </c>
      <c r="T139" s="17">
        <v>1</v>
      </c>
      <c r="U139" s="17">
        <v>2</v>
      </c>
      <c r="V139" s="43" t="s">
        <v>357</v>
      </c>
      <c r="W139" s="35">
        <v>551712.04</v>
      </c>
      <c r="X139" s="35">
        <v>525561.34</v>
      </c>
    </row>
    <row r="140" spans="1:383" s="37" customFormat="1" ht="73.5" customHeight="1">
      <c r="A140" s="39">
        <v>1020310</v>
      </c>
      <c r="B140" s="29" t="s">
        <v>9</v>
      </c>
      <c r="C140" s="30"/>
      <c r="D140" s="31" t="s">
        <v>286</v>
      </c>
      <c r="E140" s="3"/>
      <c r="F140" s="3"/>
      <c r="G140" s="3"/>
      <c r="H140" s="3"/>
      <c r="I140" s="3"/>
      <c r="J140" s="3"/>
      <c r="K140" s="33" t="s">
        <v>287</v>
      </c>
      <c r="L140" s="17" t="s">
        <v>284</v>
      </c>
      <c r="M140" s="17">
        <v>1</v>
      </c>
      <c r="N140" s="17">
        <v>1</v>
      </c>
      <c r="O140" s="17">
        <v>1</v>
      </c>
      <c r="P140" s="17">
        <v>1</v>
      </c>
      <c r="Q140" s="3"/>
      <c r="R140" s="139">
        <v>1</v>
      </c>
      <c r="S140" s="17">
        <v>1</v>
      </c>
      <c r="T140" s="17">
        <v>1</v>
      </c>
      <c r="U140" s="17">
        <v>1</v>
      </c>
      <c r="V140" s="43" t="s">
        <v>288</v>
      </c>
      <c r="W140" s="35">
        <v>7967341.1799999997</v>
      </c>
      <c r="X140" s="35">
        <v>5760127.3499999996</v>
      </c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383" s="37" customFormat="1" ht="68.25" customHeight="1">
      <c r="A141" s="39">
        <v>1020311</v>
      </c>
      <c r="B141" s="29" t="s">
        <v>9</v>
      </c>
      <c r="C141" s="30"/>
      <c r="D141" s="31" t="s">
        <v>289</v>
      </c>
      <c r="E141" s="3"/>
      <c r="F141" s="3"/>
      <c r="G141" s="3"/>
      <c r="H141" s="3"/>
      <c r="I141" s="3"/>
      <c r="J141" s="3"/>
      <c r="K141" s="33" t="s">
        <v>290</v>
      </c>
      <c r="L141" s="17" t="s">
        <v>284</v>
      </c>
      <c r="M141" s="17"/>
      <c r="N141" s="17">
        <v>1</v>
      </c>
      <c r="O141" s="17"/>
      <c r="P141" s="17">
        <v>1</v>
      </c>
      <c r="Q141" s="3"/>
      <c r="R141" s="139"/>
      <c r="S141" s="17">
        <v>1</v>
      </c>
      <c r="T141" s="17"/>
      <c r="U141" s="17">
        <v>1</v>
      </c>
      <c r="V141" s="43" t="s">
        <v>288</v>
      </c>
      <c r="W141" s="35">
        <v>13797885.029999999</v>
      </c>
      <c r="X141" s="35">
        <v>7572369.21</v>
      </c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383" s="37" customFormat="1" ht="68.25" customHeight="1">
      <c r="A142" s="39">
        <v>1020312</v>
      </c>
      <c r="B142" s="29" t="s">
        <v>9</v>
      </c>
      <c r="C142" s="30"/>
      <c r="D142" s="31" t="s">
        <v>291</v>
      </c>
      <c r="E142" s="3"/>
      <c r="F142" s="3"/>
      <c r="G142" s="3"/>
      <c r="H142" s="3"/>
      <c r="I142" s="3"/>
      <c r="J142" s="3"/>
      <c r="K142" s="33" t="s">
        <v>292</v>
      </c>
      <c r="L142" s="17" t="s">
        <v>284</v>
      </c>
      <c r="M142" s="17">
        <v>1</v>
      </c>
      <c r="N142" s="17">
        <v>1</v>
      </c>
      <c r="O142" s="17">
        <v>1</v>
      </c>
      <c r="P142" s="17">
        <v>1</v>
      </c>
      <c r="Q142" s="3"/>
      <c r="R142" s="139">
        <v>1</v>
      </c>
      <c r="S142" s="17">
        <v>1</v>
      </c>
      <c r="T142" s="17">
        <v>1</v>
      </c>
      <c r="U142" s="17">
        <v>1</v>
      </c>
      <c r="V142" s="43" t="s">
        <v>288</v>
      </c>
      <c r="W142" s="35">
        <v>618800.04</v>
      </c>
      <c r="X142" s="35">
        <v>485344.18</v>
      </c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383" s="37" customFormat="1" ht="68.25" customHeight="1">
      <c r="A143" s="39">
        <v>1020313</v>
      </c>
      <c r="B143" s="29" t="s">
        <v>9</v>
      </c>
      <c r="C143" s="30"/>
      <c r="D143" s="31" t="s">
        <v>293</v>
      </c>
      <c r="E143" s="3"/>
      <c r="F143" s="3"/>
      <c r="G143" s="3"/>
      <c r="H143" s="3"/>
      <c r="I143" s="3"/>
      <c r="J143" s="3"/>
      <c r="K143" s="33" t="s">
        <v>294</v>
      </c>
      <c r="L143" s="17" t="s">
        <v>295</v>
      </c>
      <c r="M143" s="17">
        <v>3</v>
      </c>
      <c r="N143" s="17">
        <v>3</v>
      </c>
      <c r="O143" s="17">
        <v>3</v>
      </c>
      <c r="P143" s="17">
        <v>3</v>
      </c>
      <c r="Q143" s="3"/>
      <c r="R143" s="139">
        <v>3</v>
      </c>
      <c r="S143" s="17">
        <v>3</v>
      </c>
      <c r="T143" s="17">
        <v>3</v>
      </c>
      <c r="U143" s="17">
        <v>3</v>
      </c>
      <c r="V143" s="43" t="s">
        <v>268</v>
      </c>
      <c r="W143" s="35">
        <v>13251.78</v>
      </c>
      <c r="X143" s="35">
        <v>12332.81</v>
      </c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383" s="37" customFormat="1" ht="68.25" customHeight="1">
      <c r="A144" s="39">
        <v>1020314</v>
      </c>
      <c r="B144" s="29" t="s">
        <v>9</v>
      </c>
      <c r="C144" s="30"/>
      <c r="D144" s="31" t="s">
        <v>296</v>
      </c>
      <c r="E144" s="3"/>
      <c r="F144" s="3"/>
      <c r="G144" s="3"/>
      <c r="H144" s="3"/>
      <c r="I144" s="3"/>
      <c r="J144" s="3"/>
      <c r="K144" s="33" t="s">
        <v>297</v>
      </c>
      <c r="L144" s="17" t="s">
        <v>298</v>
      </c>
      <c r="M144" s="17">
        <v>3</v>
      </c>
      <c r="N144" s="17">
        <v>3</v>
      </c>
      <c r="O144" s="17">
        <v>3</v>
      </c>
      <c r="P144" s="17">
        <v>3</v>
      </c>
      <c r="Q144" s="3"/>
      <c r="R144" s="139">
        <v>3</v>
      </c>
      <c r="S144" s="17">
        <v>3</v>
      </c>
      <c r="T144" s="17">
        <v>3</v>
      </c>
      <c r="U144" s="17">
        <v>3</v>
      </c>
      <c r="V144" s="43" t="s">
        <v>268</v>
      </c>
      <c r="W144" s="35">
        <v>562105</v>
      </c>
      <c r="X144" s="35">
        <v>89000</v>
      </c>
    </row>
    <row r="145" spans="1:257" s="37" customFormat="1" ht="68.25" customHeight="1">
      <c r="A145" s="39">
        <v>1020315</v>
      </c>
      <c r="B145" s="29" t="s">
        <v>9</v>
      </c>
      <c r="C145" s="30"/>
      <c r="D145" s="31" t="s">
        <v>381</v>
      </c>
      <c r="E145" s="3"/>
      <c r="F145" s="3"/>
      <c r="G145" s="3"/>
      <c r="H145" s="3"/>
      <c r="I145" s="3"/>
      <c r="J145" s="3"/>
      <c r="K145" s="33" t="s">
        <v>382</v>
      </c>
      <c r="L145" s="17" t="s">
        <v>24</v>
      </c>
      <c r="M145" s="17">
        <v>1</v>
      </c>
      <c r="N145" s="17">
        <v>1</v>
      </c>
      <c r="O145" s="17">
        <v>1</v>
      </c>
      <c r="P145" s="17">
        <v>1</v>
      </c>
      <c r="Q145" s="3"/>
      <c r="R145" s="139">
        <v>1</v>
      </c>
      <c r="S145" s="17">
        <v>1</v>
      </c>
      <c r="T145" s="17">
        <v>1</v>
      </c>
      <c r="U145" s="17">
        <v>1</v>
      </c>
      <c r="V145" s="43" t="s">
        <v>268</v>
      </c>
      <c r="W145" s="35">
        <v>87472</v>
      </c>
      <c r="X145" s="35">
        <v>0</v>
      </c>
    </row>
    <row r="146" spans="1:257" s="37" customFormat="1" ht="68.25" customHeight="1">
      <c r="A146" s="39">
        <v>1020316</v>
      </c>
      <c r="B146" s="39" t="s">
        <v>9</v>
      </c>
      <c r="C146" s="32"/>
      <c r="D146" s="33" t="s">
        <v>451</v>
      </c>
      <c r="E146" s="3"/>
      <c r="F146" s="3"/>
      <c r="G146" s="3"/>
      <c r="H146" s="3"/>
      <c r="I146" s="3"/>
      <c r="J146" s="3"/>
      <c r="K146" s="33" t="s">
        <v>297</v>
      </c>
      <c r="L146" s="90" t="s">
        <v>20</v>
      </c>
      <c r="M146" s="17">
        <v>1</v>
      </c>
      <c r="N146" s="17">
        <v>1</v>
      </c>
      <c r="O146" s="17">
        <v>1</v>
      </c>
      <c r="P146" s="17"/>
      <c r="Q146" s="3"/>
      <c r="R146" s="139">
        <v>1</v>
      </c>
      <c r="S146" s="17">
        <v>1</v>
      </c>
      <c r="T146" s="17">
        <v>1</v>
      </c>
      <c r="U146" s="17"/>
      <c r="V146" s="43" t="s">
        <v>452</v>
      </c>
      <c r="W146" s="35">
        <v>47333.51</v>
      </c>
      <c r="X146" s="35">
        <v>35165</v>
      </c>
    </row>
    <row r="147" spans="1:257" s="37" customFormat="1" ht="68.25" customHeight="1">
      <c r="A147" s="39">
        <v>1020317</v>
      </c>
      <c r="B147" s="39" t="s">
        <v>9</v>
      </c>
      <c r="C147" s="32"/>
      <c r="D147" s="33" t="s">
        <v>450</v>
      </c>
      <c r="E147" s="3"/>
      <c r="F147" s="3"/>
      <c r="G147" s="3"/>
      <c r="H147" s="3"/>
      <c r="I147" s="3"/>
      <c r="J147" s="3"/>
      <c r="K147" s="33" t="s">
        <v>297</v>
      </c>
      <c r="L147" s="90" t="s">
        <v>20</v>
      </c>
      <c r="M147" s="17">
        <v>1</v>
      </c>
      <c r="N147" s="17">
        <v>1</v>
      </c>
      <c r="O147" s="17">
        <v>1</v>
      </c>
      <c r="P147" s="17"/>
      <c r="Q147" s="3"/>
      <c r="R147" s="139">
        <v>1</v>
      </c>
      <c r="S147" s="17">
        <v>1</v>
      </c>
      <c r="T147" s="17">
        <v>1</v>
      </c>
      <c r="U147" s="17"/>
      <c r="V147" s="43" t="s">
        <v>453</v>
      </c>
      <c r="W147" s="35">
        <v>64147.51</v>
      </c>
      <c r="X147" s="35">
        <v>37439</v>
      </c>
    </row>
    <row r="148" spans="1:257" s="37" customFormat="1" ht="68.25" customHeight="1">
      <c r="A148" s="19" t="s">
        <v>242</v>
      </c>
      <c r="B148" s="26" t="s">
        <v>10</v>
      </c>
      <c r="C148" s="23"/>
      <c r="D148" s="24" t="s">
        <v>168</v>
      </c>
      <c r="E148" s="38"/>
      <c r="F148" s="40"/>
      <c r="G148" s="40"/>
      <c r="H148" s="41"/>
      <c r="I148" s="40"/>
      <c r="J148" s="40"/>
      <c r="K148" s="89" t="s">
        <v>167</v>
      </c>
      <c r="L148" s="93" t="s">
        <v>20</v>
      </c>
      <c r="M148" s="26"/>
      <c r="N148" s="26">
        <v>1</v>
      </c>
      <c r="O148" s="26"/>
      <c r="P148" s="26">
        <v>1</v>
      </c>
      <c r="Q148" s="3"/>
      <c r="R148" s="138"/>
      <c r="S148" s="26">
        <v>1</v>
      </c>
      <c r="T148" s="26"/>
      <c r="U148" s="26">
        <v>1</v>
      </c>
      <c r="V148" s="27" t="s">
        <v>160</v>
      </c>
      <c r="W148" s="27">
        <f>SUM(W149:W152)</f>
        <v>193280.80000000002</v>
      </c>
      <c r="X148" s="27">
        <f>SUM(X149:X152)</f>
        <v>88917.36</v>
      </c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</row>
    <row r="149" spans="1:257" s="37" customFormat="1" ht="68.25" customHeight="1">
      <c r="A149" s="28" t="s">
        <v>243</v>
      </c>
      <c r="B149" s="39" t="s">
        <v>9</v>
      </c>
      <c r="C149" s="32"/>
      <c r="D149" s="86" t="s">
        <v>166</v>
      </c>
      <c r="E149" s="44"/>
      <c r="F149" s="91"/>
      <c r="G149" s="91"/>
      <c r="H149" s="92"/>
      <c r="I149" s="91"/>
      <c r="J149" s="91"/>
      <c r="K149" s="83" t="s">
        <v>129</v>
      </c>
      <c r="L149" s="90" t="s">
        <v>24</v>
      </c>
      <c r="M149" s="81"/>
      <c r="N149" s="81">
        <v>1</v>
      </c>
      <c r="O149" s="81"/>
      <c r="P149" s="81">
        <v>1</v>
      </c>
      <c r="Q149" s="3"/>
      <c r="R149" s="144"/>
      <c r="S149" s="81">
        <v>1</v>
      </c>
      <c r="T149" s="81"/>
      <c r="U149" s="81">
        <v>1</v>
      </c>
      <c r="V149" s="43" t="s">
        <v>160</v>
      </c>
      <c r="W149" s="35">
        <v>54287.95</v>
      </c>
      <c r="X149" s="35">
        <v>24954.55</v>
      </c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</row>
    <row r="150" spans="1:257" s="37" customFormat="1" ht="68.25" customHeight="1">
      <c r="A150" s="28" t="s">
        <v>244</v>
      </c>
      <c r="B150" s="39" t="s">
        <v>9</v>
      </c>
      <c r="C150" s="32"/>
      <c r="D150" s="86" t="s">
        <v>165</v>
      </c>
      <c r="E150" s="3"/>
      <c r="K150" s="83" t="s">
        <v>129</v>
      </c>
      <c r="L150" s="90" t="s">
        <v>164</v>
      </c>
      <c r="M150" s="81">
        <v>1</v>
      </c>
      <c r="N150" s="81">
        <v>1</v>
      </c>
      <c r="O150" s="81">
        <v>1</v>
      </c>
      <c r="P150" s="81"/>
      <c r="Q150" s="3"/>
      <c r="R150" s="144">
        <v>1</v>
      </c>
      <c r="S150" s="81">
        <v>1</v>
      </c>
      <c r="T150" s="81">
        <v>1</v>
      </c>
      <c r="U150" s="81"/>
      <c r="V150" s="43" t="s">
        <v>160</v>
      </c>
      <c r="W150" s="35">
        <v>125800</v>
      </c>
      <c r="X150" s="35">
        <v>58800</v>
      </c>
    </row>
    <row r="151" spans="1:257" s="37" customFormat="1" ht="68.25" customHeight="1">
      <c r="A151" s="28" t="s">
        <v>245</v>
      </c>
      <c r="B151" s="39" t="s">
        <v>9</v>
      </c>
      <c r="C151" s="32"/>
      <c r="D151" s="86" t="s">
        <v>163</v>
      </c>
      <c r="E151" s="3"/>
      <c r="K151" s="83" t="s">
        <v>129</v>
      </c>
      <c r="L151" s="90" t="s">
        <v>162</v>
      </c>
      <c r="M151" s="81"/>
      <c r="N151" s="81">
        <v>1</v>
      </c>
      <c r="O151" s="81"/>
      <c r="P151" s="81">
        <v>1</v>
      </c>
      <c r="Q151" s="3"/>
      <c r="R151" s="144"/>
      <c r="S151" s="81">
        <v>1</v>
      </c>
      <c r="T151" s="81"/>
      <c r="U151" s="81">
        <v>1</v>
      </c>
      <c r="V151" s="43" t="s">
        <v>160</v>
      </c>
      <c r="W151" s="35">
        <v>5367.85</v>
      </c>
      <c r="X151" s="35">
        <v>3887.81</v>
      </c>
    </row>
    <row r="152" spans="1:257" s="37" customFormat="1" ht="68.25" customHeight="1">
      <c r="A152" s="28" t="s">
        <v>246</v>
      </c>
      <c r="B152" s="39" t="s">
        <v>9</v>
      </c>
      <c r="C152" s="32"/>
      <c r="D152" s="86" t="s">
        <v>161</v>
      </c>
      <c r="E152" s="3"/>
      <c r="K152" s="83" t="s">
        <v>127</v>
      </c>
      <c r="L152" s="90" t="s">
        <v>126</v>
      </c>
      <c r="M152" s="81">
        <v>1</v>
      </c>
      <c r="N152" s="81">
        <v>1</v>
      </c>
      <c r="O152" s="81">
        <v>1</v>
      </c>
      <c r="P152" s="81">
        <v>1</v>
      </c>
      <c r="Q152" s="3"/>
      <c r="R152" s="144">
        <v>1</v>
      </c>
      <c r="S152" s="81">
        <v>1</v>
      </c>
      <c r="T152" s="81">
        <v>1</v>
      </c>
      <c r="U152" s="81">
        <v>1</v>
      </c>
      <c r="V152" s="43" t="s">
        <v>160</v>
      </c>
      <c r="W152" s="35">
        <v>7825</v>
      </c>
      <c r="X152" s="35">
        <v>1275</v>
      </c>
    </row>
    <row r="153" spans="1:257" s="37" customFormat="1" ht="68.25" customHeight="1">
      <c r="A153" s="19" t="s">
        <v>247</v>
      </c>
      <c r="B153" s="26" t="s">
        <v>10</v>
      </c>
      <c r="C153" s="23"/>
      <c r="D153" s="89" t="s">
        <v>159</v>
      </c>
      <c r="E153" s="38"/>
      <c r="F153" s="40"/>
      <c r="G153" s="40"/>
      <c r="H153" s="41"/>
      <c r="I153" s="40"/>
      <c r="J153" s="40"/>
      <c r="K153" s="89" t="s">
        <v>151</v>
      </c>
      <c r="L153" s="88" t="s">
        <v>20</v>
      </c>
      <c r="M153" s="26"/>
      <c r="N153" s="26">
        <v>1</v>
      </c>
      <c r="O153" s="26"/>
      <c r="P153" s="26">
        <v>1</v>
      </c>
      <c r="Q153" s="3"/>
      <c r="R153" s="138"/>
      <c r="S153" s="26">
        <v>1</v>
      </c>
      <c r="T153" s="26"/>
      <c r="U153" s="26">
        <v>1</v>
      </c>
      <c r="V153" s="27" t="s">
        <v>153</v>
      </c>
      <c r="W153" s="27">
        <f>SUM(W154:W157)</f>
        <v>645833.22</v>
      </c>
      <c r="X153" s="27">
        <f>SUM(X154:X157)</f>
        <v>354868.20999999996</v>
      </c>
    </row>
    <row r="154" spans="1:257" s="37" customFormat="1" ht="68.25" customHeight="1">
      <c r="A154" s="28" t="s">
        <v>248</v>
      </c>
      <c r="B154" s="39" t="s">
        <v>9</v>
      </c>
      <c r="C154" s="32"/>
      <c r="D154" s="86" t="s">
        <v>158</v>
      </c>
      <c r="E154" s="85"/>
      <c r="F154" s="84"/>
      <c r="G154" s="84"/>
      <c r="H154" s="84"/>
      <c r="I154" s="84"/>
      <c r="J154" s="84"/>
      <c r="K154" s="87" t="s">
        <v>129</v>
      </c>
      <c r="L154" s="82" t="s">
        <v>20</v>
      </c>
      <c r="M154" s="81"/>
      <c r="N154" s="81">
        <v>1</v>
      </c>
      <c r="O154" s="81"/>
      <c r="P154" s="81">
        <v>1</v>
      </c>
      <c r="Q154" s="3"/>
      <c r="R154" s="144"/>
      <c r="S154" s="81">
        <v>1</v>
      </c>
      <c r="T154" s="81"/>
      <c r="U154" s="81">
        <v>1</v>
      </c>
      <c r="V154" s="43" t="s">
        <v>153</v>
      </c>
      <c r="W154" s="35">
        <v>149805.54999999999</v>
      </c>
      <c r="X154" s="35">
        <v>78529.08</v>
      </c>
    </row>
    <row r="155" spans="1:257" s="37" customFormat="1" ht="68.25" customHeight="1">
      <c r="A155" s="28" t="s">
        <v>249</v>
      </c>
      <c r="B155" s="39" t="s">
        <v>9</v>
      </c>
      <c r="C155" s="32"/>
      <c r="D155" s="86" t="s">
        <v>157</v>
      </c>
      <c r="E155" s="85"/>
      <c r="F155" s="84"/>
      <c r="G155" s="84"/>
      <c r="H155" s="84"/>
      <c r="I155" s="84"/>
      <c r="J155" s="84"/>
      <c r="K155" s="87" t="s">
        <v>129</v>
      </c>
      <c r="L155" s="82" t="s">
        <v>24</v>
      </c>
      <c r="M155" s="81">
        <v>1</v>
      </c>
      <c r="N155" s="81">
        <v>1</v>
      </c>
      <c r="O155" s="81">
        <v>1</v>
      </c>
      <c r="P155" s="81">
        <v>1</v>
      </c>
      <c r="R155" s="144">
        <v>1</v>
      </c>
      <c r="S155" s="81">
        <v>1</v>
      </c>
      <c r="T155" s="81">
        <v>1</v>
      </c>
      <c r="U155" s="81">
        <v>1</v>
      </c>
      <c r="V155" s="43" t="s">
        <v>153</v>
      </c>
      <c r="W155" s="35">
        <v>186941.45</v>
      </c>
      <c r="X155" s="35">
        <v>88049.32</v>
      </c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</row>
    <row r="156" spans="1:257" s="37" customFormat="1" ht="68.25" customHeight="1">
      <c r="A156" s="28" t="s">
        <v>250</v>
      </c>
      <c r="B156" s="39" t="s">
        <v>9</v>
      </c>
      <c r="C156" s="32"/>
      <c r="D156" s="86" t="s">
        <v>156</v>
      </c>
      <c r="E156" s="85"/>
      <c r="F156" s="84"/>
      <c r="G156" s="84"/>
      <c r="H156" s="84"/>
      <c r="I156" s="84"/>
      <c r="J156" s="84"/>
      <c r="K156" s="83" t="s">
        <v>155</v>
      </c>
      <c r="L156" s="82" t="s">
        <v>154</v>
      </c>
      <c r="M156" s="81"/>
      <c r="N156" s="81">
        <v>1</v>
      </c>
      <c r="O156" s="81"/>
      <c r="P156" s="80">
        <v>1</v>
      </c>
      <c r="R156" s="144"/>
      <c r="S156" s="81">
        <v>1</v>
      </c>
      <c r="T156" s="81"/>
      <c r="U156" s="81">
        <v>1</v>
      </c>
      <c r="V156" s="43" t="s">
        <v>153</v>
      </c>
      <c r="W156" s="35">
        <v>199989.78</v>
      </c>
      <c r="X156" s="35">
        <v>128254.84</v>
      </c>
    </row>
    <row r="157" spans="1:257" s="37" customFormat="1" ht="68.25" customHeight="1">
      <c r="A157" s="28" t="s">
        <v>601</v>
      </c>
      <c r="B157" s="39" t="s">
        <v>9</v>
      </c>
      <c r="C157" s="32"/>
      <c r="D157" s="86" t="s">
        <v>602</v>
      </c>
      <c r="E157" s="85"/>
      <c r="F157" s="84"/>
      <c r="G157" s="84"/>
      <c r="H157" s="84"/>
      <c r="I157" s="84"/>
      <c r="J157" s="84"/>
      <c r="K157" s="83" t="s">
        <v>603</v>
      </c>
      <c r="L157" s="82" t="s">
        <v>20</v>
      </c>
      <c r="M157" s="81"/>
      <c r="N157" s="81">
        <v>1</v>
      </c>
      <c r="O157" s="81"/>
      <c r="P157" s="80">
        <v>1</v>
      </c>
      <c r="R157" s="144"/>
      <c r="S157" s="81">
        <v>1</v>
      </c>
      <c r="T157" s="81"/>
      <c r="U157" s="81">
        <v>1</v>
      </c>
      <c r="V157" s="43" t="s">
        <v>153</v>
      </c>
      <c r="W157" s="35">
        <v>109096.44</v>
      </c>
      <c r="X157" s="35">
        <v>60034.97</v>
      </c>
    </row>
    <row r="158" spans="1:257" s="37" customFormat="1" ht="68.25" customHeight="1">
      <c r="A158" s="20">
        <v>10206</v>
      </c>
      <c r="B158" s="79" t="s">
        <v>10</v>
      </c>
      <c r="C158" s="98"/>
      <c r="D158" s="22" t="s">
        <v>152</v>
      </c>
      <c r="E158" s="23"/>
      <c r="F158" s="23"/>
      <c r="G158" s="23"/>
      <c r="H158" s="23"/>
      <c r="I158" s="23"/>
      <c r="J158" s="23"/>
      <c r="K158" s="24" t="s">
        <v>151</v>
      </c>
      <c r="L158" s="25" t="s">
        <v>20</v>
      </c>
      <c r="M158" s="26"/>
      <c r="N158" s="26">
        <v>1</v>
      </c>
      <c r="O158" s="26"/>
      <c r="P158" s="20">
        <v>1</v>
      </c>
      <c r="Q158" s="34" t="s">
        <v>134</v>
      </c>
      <c r="R158" s="138"/>
      <c r="S158" s="26">
        <v>1</v>
      </c>
      <c r="T158" s="26"/>
      <c r="U158" s="26">
        <v>1</v>
      </c>
      <c r="V158" s="27" t="s">
        <v>137</v>
      </c>
      <c r="W158" s="27">
        <f>SUM(W159:W164)</f>
        <v>162070392.97</v>
      </c>
      <c r="X158" s="27">
        <f>SUM(X159:X164)</f>
        <v>30275216.760000002</v>
      </c>
    </row>
    <row r="159" spans="1:257" s="37" customFormat="1" ht="86.25" customHeight="1">
      <c r="A159" s="28" t="s">
        <v>251</v>
      </c>
      <c r="B159" s="29" t="s">
        <v>9</v>
      </c>
      <c r="C159" s="30"/>
      <c r="D159" s="31" t="s">
        <v>150</v>
      </c>
      <c r="E159" s="32"/>
      <c r="F159" s="32"/>
      <c r="G159" s="32"/>
      <c r="H159" s="32"/>
      <c r="I159" s="32"/>
      <c r="J159" s="32"/>
      <c r="K159" s="33" t="s">
        <v>129</v>
      </c>
      <c r="L159" s="17" t="s">
        <v>20</v>
      </c>
      <c r="M159" s="17">
        <v>1</v>
      </c>
      <c r="N159" s="17">
        <v>1</v>
      </c>
      <c r="O159" s="17">
        <v>1</v>
      </c>
      <c r="P159" s="34">
        <v>1</v>
      </c>
      <c r="Q159" s="34" t="s">
        <v>148</v>
      </c>
      <c r="R159" s="139">
        <v>1</v>
      </c>
      <c r="S159" s="17">
        <v>1</v>
      </c>
      <c r="T159" s="17">
        <v>1</v>
      </c>
      <c r="U159" s="17">
        <v>1</v>
      </c>
      <c r="V159" s="17" t="s">
        <v>137</v>
      </c>
      <c r="W159" s="35">
        <v>78283.839999999997</v>
      </c>
      <c r="X159" s="35">
        <v>27754.080000000002</v>
      </c>
    </row>
    <row r="160" spans="1:257" s="37" customFormat="1" ht="68.25" customHeight="1">
      <c r="A160" s="28" t="s">
        <v>252</v>
      </c>
      <c r="B160" s="29" t="s">
        <v>9</v>
      </c>
      <c r="C160" s="30"/>
      <c r="D160" s="31" t="s">
        <v>149</v>
      </c>
      <c r="E160" s="68"/>
      <c r="F160" s="68"/>
      <c r="G160" s="68"/>
      <c r="H160" s="68"/>
      <c r="I160" s="68"/>
      <c r="J160" s="68"/>
      <c r="K160" s="33" t="s">
        <v>139</v>
      </c>
      <c r="L160" s="17" t="s">
        <v>24</v>
      </c>
      <c r="M160" s="17">
        <v>1</v>
      </c>
      <c r="N160" s="17">
        <v>1</v>
      </c>
      <c r="O160" s="17">
        <v>1</v>
      </c>
      <c r="P160" s="34">
        <v>1</v>
      </c>
      <c r="Q160" s="34" t="s">
        <v>148</v>
      </c>
      <c r="R160" s="139">
        <v>1</v>
      </c>
      <c r="S160" s="17">
        <v>1</v>
      </c>
      <c r="T160" s="17">
        <v>1</v>
      </c>
      <c r="U160" s="17">
        <v>1</v>
      </c>
      <c r="V160" s="17" t="s">
        <v>137</v>
      </c>
      <c r="W160" s="35">
        <v>13841.06</v>
      </c>
      <c r="X160" s="35">
        <v>6839.66</v>
      </c>
    </row>
    <row r="161" spans="1:383" s="37" customFormat="1" ht="68.25" customHeight="1">
      <c r="A161" s="28" t="s">
        <v>253</v>
      </c>
      <c r="B161" s="29" t="s">
        <v>9</v>
      </c>
      <c r="C161" s="30"/>
      <c r="D161" s="31" t="s">
        <v>147</v>
      </c>
      <c r="E161" s="3"/>
      <c r="K161" s="33" t="s">
        <v>146</v>
      </c>
      <c r="L161" s="17" t="s">
        <v>145</v>
      </c>
      <c r="M161" s="17">
        <v>2</v>
      </c>
      <c r="N161" s="17"/>
      <c r="O161" s="17"/>
      <c r="P161" s="34"/>
      <c r="Q161" s="34" t="s">
        <v>141</v>
      </c>
      <c r="R161" s="139">
        <v>2</v>
      </c>
      <c r="S161" s="17"/>
      <c r="T161" s="17"/>
      <c r="U161" s="17"/>
      <c r="V161" s="17" t="s">
        <v>137</v>
      </c>
      <c r="W161" s="35">
        <v>9074.5499999999993</v>
      </c>
      <c r="X161" s="35">
        <v>8191.35</v>
      </c>
    </row>
    <row r="162" spans="1:383" s="37" customFormat="1" ht="68.25" customHeight="1">
      <c r="A162" s="28" t="s">
        <v>254</v>
      </c>
      <c r="B162" s="29" t="s">
        <v>9</v>
      </c>
      <c r="C162" s="30"/>
      <c r="D162" s="31" t="s">
        <v>144</v>
      </c>
      <c r="E162" s="3"/>
      <c r="K162" s="33" t="s">
        <v>143</v>
      </c>
      <c r="L162" s="17" t="s">
        <v>142</v>
      </c>
      <c r="M162" s="17">
        <v>4</v>
      </c>
      <c r="N162" s="17">
        <v>5</v>
      </c>
      <c r="O162" s="17">
        <v>4</v>
      </c>
      <c r="P162" s="34">
        <v>3</v>
      </c>
      <c r="Q162" s="34" t="s">
        <v>141</v>
      </c>
      <c r="R162" s="139">
        <v>4</v>
      </c>
      <c r="S162" s="17">
        <v>5</v>
      </c>
      <c r="T162" s="17">
        <v>4</v>
      </c>
      <c r="U162" s="17">
        <v>3</v>
      </c>
      <c r="V162" s="17" t="s">
        <v>137</v>
      </c>
      <c r="W162" s="35">
        <v>161631225.56</v>
      </c>
      <c r="X162" s="35">
        <v>30074162.670000002</v>
      </c>
    </row>
    <row r="163" spans="1:383" s="18" customFormat="1" ht="87" customHeight="1">
      <c r="A163" s="28" t="s">
        <v>255</v>
      </c>
      <c r="B163" s="29" t="s">
        <v>9</v>
      </c>
      <c r="C163" s="30"/>
      <c r="D163" s="31" t="s">
        <v>140</v>
      </c>
      <c r="E163" s="3"/>
      <c r="F163" s="37"/>
      <c r="G163" s="37"/>
      <c r="H163" s="37"/>
      <c r="I163" s="37"/>
      <c r="J163" s="37"/>
      <c r="K163" s="33" t="s">
        <v>139</v>
      </c>
      <c r="L163" s="17" t="s">
        <v>20</v>
      </c>
      <c r="M163" s="17"/>
      <c r="N163" s="17">
        <v>1</v>
      </c>
      <c r="O163" s="17"/>
      <c r="P163" s="34"/>
      <c r="Q163" s="34"/>
      <c r="R163" s="139"/>
      <c r="S163" s="17">
        <v>1</v>
      </c>
      <c r="T163" s="17"/>
      <c r="U163" s="17"/>
      <c r="V163" s="17" t="s">
        <v>137</v>
      </c>
      <c r="W163" s="35">
        <v>230513</v>
      </c>
      <c r="X163" s="35">
        <v>101369</v>
      </c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2"/>
      <c r="NR163" s="2"/>
      <c r="NS163" s="2"/>
    </row>
    <row r="164" spans="1:383" s="18" customFormat="1" ht="74.25" customHeight="1">
      <c r="A164" s="28" t="s">
        <v>256</v>
      </c>
      <c r="B164" s="29" t="s">
        <v>9</v>
      </c>
      <c r="C164" s="30"/>
      <c r="D164" s="31" t="s">
        <v>138</v>
      </c>
      <c r="E164" s="3"/>
      <c r="F164" s="37"/>
      <c r="G164" s="37"/>
      <c r="H164" s="37"/>
      <c r="I164" s="37"/>
      <c r="J164" s="37"/>
      <c r="K164" s="33" t="s">
        <v>127</v>
      </c>
      <c r="L164" s="17" t="s">
        <v>126</v>
      </c>
      <c r="M164" s="17"/>
      <c r="N164" s="17">
        <v>1</v>
      </c>
      <c r="O164" s="17"/>
      <c r="P164" s="34">
        <v>1</v>
      </c>
      <c r="Q164" s="34"/>
      <c r="R164" s="139"/>
      <c r="S164" s="17">
        <v>1</v>
      </c>
      <c r="T164" s="17"/>
      <c r="U164" s="17">
        <v>1</v>
      </c>
      <c r="V164" s="17" t="s">
        <v>137</v>
      </c>
      <c r="W164" s="35">
        <v>107454.96</v>
      </c>
      <c r="X164" s="35">
        <v>56900</v>
      </c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2"/>
      <c r="NR164" s="2"/>
      <c r="NS164" s="2"/>
    </row>
    <row r="165" spans="1:383" s="18" customFormat="1" ht="104.25" customHeight="1">
      <c r="A165" s="19" t="s">
        <v>257</v>
      </c>
      <c r="B165" s="20" t="s">
        <v>10</v>
      </c>
      <c r="C165" s="36"/>
      <c r="D165" s="22" t="s">
        <v>136</v>
      </c>
      <c r="E165" s="78"/>
      <c r="F165" s="78"/>
      <c r="G165" s="78"/>
      <c r="H165" s="78"/>
      <c r="I165" s="78"/>
      <c r="J165" s="78"/>
      <c r="K165" s="24" t="s">
        <v>135</v>
      </c>
      <c r="L165" s="25" t="s">
        <v>20</v>
      </c>
      <c r="M165" s="26"/>
      <c r="N165" s="26">
        <v>1</v>
      </c>
      <c r="O165" s="26"/>
      <c r="P165" s="20">
        <v>1</v>
      </c>
      <c r="Q165" s="34" t="s">
        <v>134</v>
      </c>
      <c r="R165" s="138"/>
      <c r="S165" s="26">
        <v>1</v>
      </c>
      <c r="T165" s="26"/>
      <c r="U165" s="26">
        <v>1</v>
      </c>
      <c r="V165" s="27" t="s">
        <v>120</v>
      </c>
      <c r="W165" s="27">
        <f>SUM(W166:W171)</f>
        <v>195009.81</v>
      </c>
      <c r="X165" s="27">
        <f>SUM(X166:X171)</f>
        <v>76374.94</v>
      </c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/>
      <c r="LM165" s="3"/>
      <c r="LN165" s="3"/>
      <c r="LO165" s="3"/>
      <c r="LP165" s="3"/>
      <c r="LQ165" s="3"/>
      <c r="LR165" s="3"/>
      <c r="LS165" s="3"/>
      <c r="LT165" s="3"/>
      <c r="LU165" s="3"/>
      <c r="LV165" s="3"/>
      <c r="LW165" s="3"/>
      <c r="LX165" s="3"/>
      <c r="LY165" s="3"/>
      <c r="LZ165" s="3"/>
      <c r="MA165" s="3"/>
      <c r="MB165" s="3"/>
      <c r="MC165" s="3"/>
      <c r="MD165" s="3"/>
      <c r="ME165" s="3"/>
      <c r="MF165" s="3"/>
      <c r="MG165" s="3"/>
      <c r="MH165" s="3"/>
      <c r="MI165" s="3"/>
      <c r="MJ165" s="3"/>
      <c r="MK165" s="3"/>
      <c r="ML165" s="3"/>
      <c r="MM165" s="3"/>
      <c r="MN165" s="3"/>
      <c r="MO165" s="3"/>
      <c r="MP165" s="3"/>
      <c r="MQ165" s="3"/>
      <c r="MR165" s="3"/>
      <c r="MS165" s="3"/>
      <c r="MT165" s="3"/>
      <c r="MU165" s="3"/>
      <c r="MV165" s="3"/>
      <c r="MW165" s="3"/>
      <c r="MX165" s="3"/>
      <c r="MY165" s="3"/>
      <c r="MZ165" s="3"/>
      <c r="NA165" s="3"/>
      <c r="NB165" s="3"/>
      <c r="NC165" s="3"/>
      <c r="ND165" s="3"/>
      <c r="NE165" s="3"/>
      <c r="NF165" s="3"/>
      <c r="NG165" s="3"/>
      <c r="NH165" s="3"/>
      <c r="NI165" s="3"/>
      <c r="NJ165" s="3"/>
      <c r="NK165" s="3"/>
      <c r="NL165" s="3"/>
      <c r="NM165" s="3"/>
      <c r="NN165" s="3"/>
      <c r="NO165" s="3"/>
      <c r="NP165" s="3"/>
    </row>
    <row r="166" spans="1:383" ht="86.25" customHeight="1">
      <c r="A166" s="28" t="s">
        <v>258</v>
      </c>
      <c r="B166" s="29" t="s">
        <v>9</v>
      </c>
      <c r="C166" s="30"/>
      <c r="D166" s="31" t="s">
        <v>133</v>
      </c>
      <c r="E166" s="68"/>
      <c r="F166" s="68"/>
      <c r="G166" s="68"/>
      <c r="H166" s="68"/>
      <c r="I166" s="68"/>
      <c r="J166" s="77"/>
      <c r="K166" s="33" t="s">
        <v>129</v>
      </c>
      <c r="L166" s="17" t="s">
        <v>20</v>
      </c>
      <c r="M166" s="17"/>
      <c r="N166" s="17">
        <v>1</v>
      </c>
      <c r="O166" s="17"/>
      <c r="P166" s="34">
        <v>1</v>
      </c>
      <c r="Q166" s="34" t="s">
        <v>120</v>
      </c>
      <c r="R166" s="139"/>
      <c r="S166" s="17">
        <v>1</v>
      </c>
      <c r="T166" s="17"/>
      <c r="U166" s="17">
        <v>1</v>
      </c>
      <c r="V166" s="17" t="s">
        <v>120</v>
      </c>
      <c r="W166" s="35">
        <v>68714.759999999995</v>
      </c>
      <c r="X166" s="35">
        <v>22540.93</v>
      </c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2"/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  <c r="MI166" s="2"/>
      <c r="MJ166" s="2"/>
      <c r="MK166" s="2"/>
      <c r="ML166" s="2"/>
      <c r="MM166" s="2"/>
      <c r="MN166" s="2"/>
      <c r="MO166" s="2"/>
      <c r="MP166" s="2"/>
      <c r="MQ166" s="2"/>
      <c r="MR166" s="2"/>
      <c r="MS166" s="2"/>
      <c r="MT166" s="2"/>
      <c r="MU166" s="2"/>
      <c r="MV166" s="2"/>
      <c r="MW166" s="2"/>
      <c r="MX166" s="2"/>
      <c r="MY166" s="2"/>
      <c r="MZ166" s="2"/>
      <c r="NA166" s="2"/>
      <c r="NB166" s="2"/>
      <c r="NC166" s="2"/>
      <c r="ND166" s="2"/>
      <c r="NE166" s="2"/>
      <c r="NF166" s="2"/>
      <c r="NG166" s="2"/>
      <c r="NH166" s="2"/>
      <c r="NI166" s="2"/>
      <c r="NJ166" s="2"/>
      <c r="NK166" s="2"/>
      <c r="NL166" s="2"/>
      <c r="NM166" s="2"/>
      <c r="NN166" s="2"/>
      <c r="NO166" s="2"/>
      <c r="NP166" s="2"/>
    </row>
    <row r="167" spans="1:383" s="18" customFormat="1" ht="112.5" customHeight="1">
      <c r="A167" s="28" t="s">
        <v>259</v>
      </c>
      <c r="B167" s="29" t="s">
        <v>9</v>
      </c>
      <c r="C167" s="30"/>
      <c r="D167" s="31" t="s">
        <v>132</v>
      </c>
      <c r="E167" s="68"/>
      <c r="F167" s="68"/>
      <c r="G167" s="68"/>
      <c r="H167" s="68"/>
      <c r="I167" s="68"/>
      <c r="J167" s="77"/>
      <c r="K167" s="33" t="s">
        <v>131</v>
      </c>
      <c r="L167" s="17" t="s">
        <v>20</v>
      </c>
      <c r="M167" s="17"/>
      <c r="N167" s="17">
        <v>1</v>
      </c>
      <c r="O167" s="17"/>
      <c r="P167" s="34">
        <v>1</v>
      </c>
      <c r="Q167" s="34" t="s">
        <v>120</v>
      </c>
      <c r="R167" s="139"/>
      <c r="S167" s="17">
        <v>1</v>
      </c>
      <c r="T167" s="17"/>
      <c r="U167" s="17">
        <v>1</v>
      </c>
      <c r="V167" s="17" t="s">
        <v>120</v>
      </c>
      <c r="W167" s="35">
        <v>61999.99</v>
      </c>
      <c r="X167" s="35">
        <v>12151.85</v>
      </c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37"/>
      <c r="HO167" s="37"/>
      <c r="HP167" s="37"/>
      <c r="HQ167" s="37"/>
      <c r="HR167" s="37"/>
      <c r="HS167" s="37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  <c r="IF167" s="37"/>
      <c r="IG167" s="37"/>
      <c r="IH167" s="37"/>
      <c r="II167" s="37"/>
      <c r="IJ167" s="37"/>
      <c r="IK167" s="37"/>
      <c r="IL167" s="37"/>
      <c r="IM167" s="37"/>
      <c r="IN167" s="37"/>
      <c r="IO167" s="37"/>
      <c r="IP167" s="37"/>
      <c r="IQ167" s="37"/>
      <c r="IR167" s="37"/>
      <c r="IS167" s="37"/>
      <c r="IT167" s="37"/>
      <c r="IU167" s="37"/>
      <c r="IV167" s="37"/>
      <c r="IW167" s="37"/>
      <c r="IX167" s="37"/>
      <c r="IY167" s="37"/>
      <c r="IZ167" s="37"/>
      <c r="JA167" s="37"/>
      <c r="JB167" s="37"/>
      <c r="JC167" s="37"/>
      <c r="JD167" s="37"/>
      <c r="JE167" s="37"/>
      <c r="JF167" s="37"/>
      <c r="JG167" s="37"/>
      <c r="JH167" s="37"/>
      <c r="JI167" s="37"/>
      <c r="JJ167" s="37"/>
      <c r="JK167" s="37"/>
      <c r="JL167" s="37"/>
      <c r="JM167" s="37"/>
      <c r="JN167" s="37"/>
      <c r="JO167" s="37"/>
      <c r="JP167" s="37"/>
      <c r="JQ167" s="37"/>
      <c r="JR167" s="37"/>
      <c r="JS167" s="37"/>
      <c r="JT167" s="37"/>
      <c r="JU167" s="37"/>
      <c r="JV167" s="37"/>
      <c r="JW167" s="37"/>
      <c r="JX167" s="37"/>
      <c r="JY167" s="37"/>
      <c r="JZ167" s="37"/>
      <c r="KA167" s="37"/>
      <c r="KB167" s="37"/>
      <c r="KC167" s="37"/>
      <c r="KD167" s="37"/>
      <c r="KE167" s="37"/>
      <c r="KF167" s="37"/>
      <c r="KG167" s="37"/>
      <c r="KH167" s="37"/>
      <c r="KI167" s="37"/>
      <c r="KJ167" s="37"/>
      <c r="KK167" s="37"/>
      <c r="KL167" s="37"/>
      <c r="KM167" s="37"/>
      <c r="KN167" s="37"/>
      <c r="KO167" s="37"/>
      <c r="KP167" s="37"/>
      <c r="KQ167" s="37"/>
      <c r="KR167" s="37"/>
      <c r="KS167" s="37"/>
      <c r="KT167" s="37"/>
      <c r="KU167" s="37"/>
      <c r="KV167" s="37"/>
      <c r="KW167" s="37"/>
      <c r="KX167" s="37"/>
      <c r="KY167" s="37"/>
      <c r="KZ167" s="37"/>
      <c r="LA167" s="37"/>
      <c r="LB167" s="37"/>
      <c r="LC167" s="37"/>
      <c r="LD167" s="37"/>
      <c r="LE167" s="37"/>
      <c r="LF167" s="37"/>
      <c r="LG167" s="37"/>
      <c r="LH167" s="37"/>
      <c r="LI167" s="37"/>
      <c r="LJ167" s="37"/>
      <c r="LK167" s="37"/>
      <c r="LL167" s="37"/>
      <c r="LM167" s="37"/>
      <c r="LN167" s="37"/>
      <c r="LO167" s="37"/>
      <c r="LP167" s="37"/>
      <c r="LQ167" s="37"/>
      <c r="LR167" s="37"/>
      <c r="LS167" s="37"/>
      <c r="LT167" s="37"/>
      <c r="LU167" s="37"/>
      <c r="LV167" s="37"/>
      <c r="LW167" s="37"/>
      <c r="LX167" s="37"/>
      <c r="LY167" s="37"/>
      <c r="LZ167" s="37"/>
      <c r="MA167" s="37"/>
      <c r="MB167" s="37"/>
      <c r="MC167" s="37"/>
      <c r="MD167" s="37"/>
      <c r="ME167" s="37"/>
      <c r="MF167" s="37"/>
      <c r="MG167" s="37"/>
      <c r="MH167" s="37"/>
      <c r="MI167" s="37"/>
      <c r="MJ167" s="37"/>
      <c r="MK167" s="37"/>
      <c r="ML167" s="37"/>
      <c r="MM167" s="37"/>
      <c r="MN167" s="37"/>
      <c r="MO167" s="37"/>
      <c r="MP167" s="37"/>
      <c r="MQ167" s="37"/>
      <c r="MR167" s="37"/>
      <c r="MS167" s="37"/>
      <c r="MT167" s="37"/>
      <c r="MU167" s="37"/>
      <c r="MV167" s="37"/>
      <c r="MW167" s="37"/>
      <c r="MX167" s="37"/>
      <c r="MY167" s="37"/>
      <c r="MZ167" s="37"/>
      <c r="NA167" s="37"/>
      <c r="NB167" s="37"/>
      <c r="NC167" s="37"/>
      <c r="ND167" s="37"/>
      <c r="NE167" s="37"/>
      <c r="NF167" s="37"/>
      <c r="NG167" s="37"/>
      <c r="NH167" s="37"/>
      <c r="NI167" s="37"/>
      <c r="NJ167" s="37"/>
      <c r="NK167" s="37"/>
      <c r="NL167" s="37"/>
      <c r="NM167" s="37"/>
      <c r="NN167" s="37"/>
      <c r="NO167" s="37"/>
      <c r="NP167" s="37"/>
    </row>
    <row r="168" spans="1:383" s="18" customFormat="1" ht="106.5" customHeight="1">
      <c r="A168" s="28" t="s">
        <v>260</v>
      </c>
      <c r="B168" s="29" t="s">
        <v>9</v>
      </c>
      <c r="C168" s="30"/>
      <c r="D168" s="31" t="s">
        <v>130</v>
      </c>
      <c r="E168" s="68"/>
      <c r="F168" s="68"/>
      <c r="G168" s="68"/>
      <c r="H168" s="68"/>
      <c r="I168" s="68"/>
      <c r="J168" s="68"/>
      <c r="K168" s="33" t="s">
        <v>129</v>
      </c>
      <c r="L168" s="17" t="s">
        <v>20</v>
      </c>
      <c r="M168" s="17"/>
      <c r="N168" s="17">
        <v>1</v>
      </c>
      <c r="O168" s="17"/>
      <c r="P168" s="34">
        <v>1</v>
      </c>
      <c r="Q168" s="34" t="s">
        <v>120</v>
      </c>
      <c r="R168" s="139"/>
      <c r="S168" s="17">
        <v>1</v>
      </c>
      <c r="T168" s="17"/>
      <c r="U168" s="17">
        <v>1</v>
      </c>
      <c r="V168" s="17" t="s">
        <v>120</v>
      </c>
      <c r="W168" s="35">
        <v>2909.68</v>
      </c>
      <c r="X168" s="35">
        <v>1115.17</v>
      </c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  <c r="IS168" s="37"/>
      <c r="IT168" s="37"/>
      <c r="IU168" s="37"/>
      <c r="IV168" s="37"/>
      <c r="IW168" s="37"/>
      <c r="IX168" s="37"/>
      <c r="IY168" s="37"/>
      <c r="IZ168" s="37"/>
      <c r="JA168" s="37"/>
      <c r="JB168" s="37"/>
      <c r="JC168" s="37"/>
      <c r="JD168" s="37"/>
      <c r="JE168" s="37"/>
      <c r="JF168" s="37"/>
      <c r="JG168" s="37"/>
      <c r="JH168" s="37"/>
      <c r="JI168" s="37"/>
      <c r="JJ168" s="37"/>
      <c r="JK168" s="37"/>
      <c r="JL168" s="37"/>
      <c r="JM168" s="37"/>
      <c r="JN168" s="37"/>
      <c r="JO168" s="37"/>
      <c r="JP168" s="37"/>
      <c r="JQ168" s="37"/>
      <c r="JR168" s="37"/>
      <c r="JS168" s="37"/>
      <c r="JT168" s="37"/>
      <c r="JU168" s="37"/>
      <c r="JV168" s="37"/>
      <c r="JW168" s="37"/>
      <c r="JX168" s="37"/>
      <c r="JY168" s="37"/>
      <c r="JZ168" s="37"/>
      <c r="KA168" s="37"/>
      <c r="KB168" s="37"/>
      <c r="KC168" s="37"/>
      <c r="KD168" s="37"/>
      <c r="KE168" s="37"/>
      <c r="KF168" s="37"/>
      <c r="KG168" s="37"/>
      <c r="KH168" s="37"/>
      <c r="KI168" s="37"/>
      <c r="KJ168" s="37"/>
      <c r="KK168" s="37"/>
      <c r="KL168" s="37"/>
      <c r="KM168" s="37"/>
      <c r="KN168" s="37"/>
      <c r="KO168" s="37"/>
      <c r="KP168" s="37"/>
      <c r="KQ168" s="37"/>
      <c r="KR168" s="37"/>
      <c r="KS168" s="37"/>
      <c r="KT168" s="37"/>
      <c r="KU168" s="37"/>
      <c r="KV168" s="37"/>
      <c r="KW168" s="37"/>
      <c r="KX168" s="37"/>
      <c r="KY168" s="37"/>
      <c r="KZ168" s="37"/>
      <c r="LA168" s="37"/>
      <c r="LB168" s="37"/>
      <c r="LC168" s="37"/>
      <c r="LD168" s="37"/>
      <c r="LE168" s="37"/>
      <c r="LF168" s="37"/>
      <c r="LG168" s="37"/>
      <c r="LH168" s="37"/>
      <c r="LI168" s="37"/>
      <c r="LJ168" s="37"/>
      <c r="LK168" s="37"/>
      <c r="LL168" s="37"/>
      <c r="LM168" s="37"/>
      <c r="LN168" s="37"/>
      <c r="LO168" s="37"/>
      <c r="LP168" s="37"/>
      <c r="LQ168" s="37"/>
      <c r="LR168" s="37"/>
      <c r="LS168" s="37"/>
      <c r="LT168" s="37"/>
      <c r="LU168" s="37"/>
      <c r="LV168" s="37"/>
      <c r="LW168" s="37"/>
      <c r="LX168" s="37"/>
      <c r="LY168" s="37"/>
      <c r="LZ168" s="37"/>
      <c r="MA168" s="37"/>
      <c r="MB168" s="37"/>
      <c r="MC168" s="37"/>
      <c r="MD168" s="37"/>
      <c r="ME168" s="37"/>
      <c r="MF168" s="37"/>
      <c r="MG168" s="37"/>
      <c r="MH168" s="37"/>
      <c r="MI168" s="37"/>
      <c r="MJ168" s="37"/>
      <c r="MK168" s="37"/>
      <c r="ML168" s="37"/>
      <c r="MM168" s="37"/>
      <c r="MN168" s="37"/>
      <c r="MO168" s="37"/>
      <c r="MP168" s="37"/>
      <c r="MQ168" s="37"/>
      <c r="MR168" s="37"/>
      <c r="MS168" s="37"/>
      <c r="MT168" s="37"/>
      <c r="MU168" s="37"/>
      <c r="MV168" s="37"/>
      <c r="MW168" s="37"/>
      <c r="MX168" s="37"/>
      <c r="MY168" s="37"/>
      <c r="MZ168" s="37"/>
      <c r="NA168" s="37"/>
      <c r="NB168" s="37"/>
      <c r="NC168" s="37"/>
      <c r="ND168" s="37"/>
      <c r="NE168" s="37"/>
      <c r="NF168" s="37"/>
      <c r="NG168" s="37"/>
      <c r="NH168" s="37"/>
      <c r="NI168" s="37"/>
      <c r="NJ168" s="37"/>
      <c r="NK168" s="37"/>
      <c r="NL168" s="37"/>
      <c r="NM168" s="37"/>
      <c r="NN168" s="37"/>
      <c r="NO168" s="37"/>
      <c r="NP168" s="37"/>
    </row>
    <row r="169" spans="1:383" s="18" customFormat="1" ht="73.5" customHeight="1">
      <c r="A169" s="28" t="s">
        <v>261</v>
      </c>
      <c r="B169" s="29" t="s">
        <v>9</v>
      </c>
      <c r="C169" s="30"/>
      <c r="D169" s="31" t="s">
        <v>128</v>
      </c>
      <c r="E169" s="68"/>
      <c r="F169" s="68"/>
      <c r="G169" s="68"/>
      <c r="H169" s="68"/>
      <c r="I169" s="68"/>
      <c r="J169" s="68"/>
      <c r="K169" s="33" t="s">
        <v>127</v>
      </c>
      <c r="L169" s="17" t="s">
        <v>126</v>
      </c>
      <c r="M169" s="17">
        <v>3</v>
      </c>
      <c r="N169" s="17">
        <v>3</v>
      </c>
      <c r="O169" s="17">
        <v>3</v>
      </c>
      <c r="P169" s="34">
        <v>1</v>
      </c>
      <c r="Q169" s="76"/>
      <c r="R169" s="139">
        <v>3</v>
      </c>
      <c r="S169" s="17">
        <v>3</v>
      </c>
      <c r="T169" s="17">
        <v>3</v>
      </c>
      <c r="U169" s="17">
        <v>1</v>
      </c>
      <c r="V169" s="17" t="s">
        <v>120</v>
      </c>
      <c r="W169" s="35">
        <v>10828.5</v>
      </c>
      <c r="X169" s="35">
        <v>7504.93</v>
      </c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  <c r="IT169" s="37"/>
      <c r="IU169" s="37"/>
      <c r="IV169" s="37"/>
      <c r="IW169" s="37"/>
      <c r="IX169" s="37"/>
      <c r="IY169" s="37"/>
      <c r="IZ169" s="37"/>
      <c r="JA169" s="37"/>
      <c r="JB169" s="37"/>
      <c r="JC169" s="37"/>
      <c r="JD169" s="37"/>
      <c r="JE169" s="37"/>
      <c r="JF169" s="37"/>
      <c r="JG169" s="37"/>
      <c r="JH169" s="37"/>
      <c r="JI169" s="37"/>
      <c r="JJ169" s="37"/>
      <c r="JK169" s="37"/>
      <c r="JL169" s="37"/>
      <c r="JM169" s="37"/>
      <c r="JN169" s="37"/>
      <c r="JO169" s="37"/>
      <c r="JP169" s="37"/>
      <c r="JQ169" s="37"/>
      <c r="JR169" s="37"/>
      <c r="JS169" s="37"/>
      <c r="JT169" s="37"/>
      <c r="JU169" s="37"/>
      <c r="JV169" s="37"/>
      <c r="JW169" s="37"/>
      <c r="JX169" s="37"/>
      <c r="JY169" s="37"/>
      <c r="JZ169" s="37"/>
      <c r="KA169" s="37"/>
      <c r="KB169" s="37"/>
      <c r="KC169" s="37"/>
      <c r="KD169" s="37"/>
      <c r="KE169" s="37"/>
      <c r="KF169" s="37"/>
      <c r="KG169" s="37"/>
      <c r="KH169" s="37"/>
      <c r="KI169" s="37"/>
      <c r="KJ169" s="37"/>
      <c r="KK169" s="37"/>
      <c r="KL169" s="37"/>
      <c r="KM169" s="37"/>
      <c r="KN169" s="37"/>
      <c r="KO169" s="37"/>
      <c r="KP169" s="37"/>
      <c r="KQ169" s="37"/>
      <c r="KR169" s="37"/>
      <c r="KS169" s="37"/>
      <c r="KT169" s="37"/>
      <c r="KU169" s="37"/>
      <c r="KV169" s="37"/>
      <c r="KW169" s="37"/>
      <c r="KX169" s="37"/>
      <c r="KY169" s="37"/>
      <c r="KZ169" s="37"/>
      <c r="LA169" s="37"/>
      <c r="LB169" s="37"/>
      <c r="LC169" s="37"/>
      <c r="LD169" s="37"/>
      <c r="LE169" s="37"/>
      <c r="LF169" s="37"/>
      <c r="LG169" s="37"/>
      <c r="LH169" s="37"/>
      <c r="LI169" s="37"/>
      <c r="LJ169" s="37"/>
      <c r="LK169" s="37"/>
      <c r="LL169" s="37"/>
      <c r="LM169" s="37"/>
      <c r="LN169" s="37"/>
      <c r="LO169" s="37"/>
      <c r="LP169" s="37"/>
      <c r="LQ169" s="37"/>
      <c r="LR169" s="37"/>
      <c r="LS169" s="37"/>
      <c r="LT169" s="37"/>
      <c r="LU169" s="37"/>
      <c r="LV169" s="37"/>
      <c r="LW169" s="37"/>
      <c r="LX169" s="37"/>
      <c r="LY169" s="37"/>
      <c r="LZ169" s="37"/>
      <c r="MA169" s="37"/>
      <c r="MB169" s="37"/>
      <c r="MC169" s="37"/>
      <c r="MD169" s="37"/>
      <c r="ME169" s="37"/>
      <c r="MF169" s="37"/>
      <c r="MG169" s="37"/>
      <c r="MH169" s="37"/>
      <c r="MI169" s="37"/>
      <c r="MJ169" s="37"/>
      <c r="MK169" s="37"/>
      <c r="ML169" s="37"/>
      <c r="MM169" s="37"/>
      <c r="MN169" s="37"/>
      <c r="MO169" s="37"/>
      <c r="MP169" s="37"/>
      <c r="MQ169" s="37"/>
      <c r="MR169" s="37"/>
      <c r="MS169" s="37"/>
      <c r="MT169" s="37"/>
      <c r="MU169" s="37"/>
      <c r="MV169" s="37"/>
      <c r="MW169" s="37"/>
      <c r="MX169" s="37"/>
      <c r="MY169" s="37"/>
      <c r="MZ169" s="37"/>
      <c r="NA169" s="37"/>
      <c r="NB169" s="37"/>
      <c r="NC169" s="37"/>
      <c r="ND169" s="37"/>
      <c r="NE169" s="37"/>
      <c r="NF169" s="37"/>
      <c r="NG169" s="37"/>
      <c r="NH169" s="37"/>
      <c r="NI169" s="37"/>
      <c r="NJ169" s="37"/>
      <c r="NK169" s="37"/>
      <c r="NL169" s="37"/>
      <c r="NM169" s="37"/>
      <c r="NN169" s="37"/>
      <c r="NO169" s="37"/>
      <c r="NP169" s="37"/>
    </row>
    <row r="170" spans="1:383" s="18" customFormat="1" ht="90.75" customHeight="1">
      <c r="A170" s="28" t="s">
        <v>262</v>
      </c>
      <c r="B170" s="29" t="s">
        <v>9</v>
      </c>
      <c r="C170" s="30"/>
      <c r="D170" s="31" t="s">
        <v>125</v>
      </c>
      <c r="E170" s="68"/>
      <c r="F170" s="68"/>
      <c r="G170" s="68"/>
      <c r="H170" s="68"/>
      <c r="I170" s="68"/>
      <c r="J170" s="68"/>
      <c r="K170" s="33" t="s">
        <v>124</v>
      </c>
      <c r="L170" s="17" t="s">
        <v>20</v>
      </c>
      <c r="M170" s="17"/>
      <c r="N170" s="17">
        <v>1</v>
      </c>
      <c r="O170" s="17"/>
      <c r="P170" s="34">
        <v>1</v>
      </c>
      <c r="Q170" s="76"/>
      <c r="R170" s="139"/>
      <c r="S170" s="17">
        <v>1</v>
      </c>
      <c r="T170" s="17"/>
      <c r="U170" s="17">
        <v>1</v>
      </c>
      <c r="V170" s="17" t="s">
        <v>120</v>
      </c>
      <c r="W170" s="35">
        <v>10675.12</v>
      </c>
      <c r="X170" s="35">
        <v>1824.28</v>
      </c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  <c r="IV170" s="37"/>
      <c r="IW170" s="37"/>
      <c r="IX170" s="37"/>
      <c r="IY170" s="37"/>
      <c r="IZ170" s="37"/>
      <c r="JA170" s="37"/>
      <c r="JB170" s="37"/>
      <c r="JC170" s="37"/>
      <c r="JD170" s="37"/>
      <c r="JE170" s="37"/>
      <c r="JF170" s="37"/>
      <c r="JG170" s="37"/>
      <c r="JH170" s="37"/>
      <c r="JI170" s="37"/>
      <c r="JJ170" s="37"/>
      <c r="JK170" s="37"/>
      <c r="JL170" s="37"/>
      <c r="JM170" s="37"/>
      <c r="JN170" s="37"/>
      <c r="JO170" s="37"/>
      <c r="JP170" s="37"/>
      <c r="JQ170" s="37"/>
      <c r="JR170" s="37"/>
      <c r="JS170" s="37"/>
      <c r="JT170" s="37"/>
      <c r="JU170" s="37"/>
      <c r="JV170" s="37"/>
      <c r="JW170" s="37"/>
      <c r="JX170" s="37"/>
      <c r="JY170" s="37"/>
      <c r="JZ170" s="37"/>
      <c r="KA170" s="37"/>
      <c r="KB170" s="37"/>
      <c r="KC170" s="37"/>
      <c r="KD170" s="37"/>
      <c r="KE170" s="37"/>
      <c r="KF170" s="37"/>
      <c r="KG170" s="37"/>
      <c r="KH170" s="37"/>
      <c r="KI170" s="37"/>
      <c r="KJ170" s="37"/>
      <c r="KK170" s="37"/>
      <c r="KL170" s="37"/>
      <c r="KM170" s="37"/>
      <c r="KN170" s="37"/>
      <c r="KO170" s="37"/>
      <c r="KP170" s="37"/>
      <c r="KQ170" s="37"/>
      <c r="KR170" s="37"/>
      <c r="KS170" s="37"/>
      <c r="KT170" s="37"/>
      <c r="KU170" s="37"/>
      <c r="KV170" s="37"/>
      <c r="KW170" s="37"/>
      <c r="KX170" s="37"/>
      <c r="KY170" s="37"/>
      <c r="KZ170" s="37"/>
      <c r="LA170" s="37"/>
      <c r="LB170" s="37"/>
      <c r="LC170" s="37"/>
      <c r="LD170" s="37"/>
      <c r="LE170" s="37"/>
      <c r="LF170" s="37"/>
      <c r="LG170" s="37"/>
      <c r="LH170" s="37"/>
      <c r="LI170" s="37"/>
      <c r="LJ170" s="37"/>
      <c r="LK170" s="37"/>
      <c r="LL170" s="37"/>
      <c r="LM170" s="37"/>
      <c r="LN170" s="37"/>
      <c r="LO170" s="37"/>
      <c r="LP170" s="37"/>
      <c r="LQ170" s="37"/>
      <c r="LR170" s="37"/>
      <c r="LS170" s="37"/>
      <c r="LT170" s="37"/>
      <c r="LU170" s="37"/>
      <c r="LV170" s="37"/>
      <c r="LW170" s="37"/>
      <c r="LX170" s="37"/>
      <c r="LY170" s="37"/>
      <c r="LZ170" s="37"/>
      <c r="MA170" s="37"/>
      <c r="MB170" s="37"/>
      <c r="MC170" s="37"/>
      <c r="MD170" s="37"/>
      <c r="ME170" s="37"/>
      <c r="MF170" s="37"/>
      <c r="MG170" s="37"/>
      <c r="MH170" s="37"/>
      <c r="MI170" s="37"/>
      <c r="MJ170" s="37"/>
      <c r="MK170" s="37"/>
      <c r="ML170" s="37"/>
      <c r="MM170" s="37"/>
      <c r="MN170" s="37"/>
      <c r="MO170" s="37"/>
      <c r="MP170" s="37"/>
      <c r="MQ170" s="37"/>
      <c r="MR170" s="37"/>
      <c r="MS170" s="37"/>
      <c r="MT170" s="37"/>
      <c r="MU170" s="37"/>
      <c r="MV170" s="37"/>
      <c r="MW170" s="37"/>
      <c r="MX170" s="37"/>
      <c r="MY170" s="37"/>
      <c r="MZ170" s="37"/>
      <c r="NA170" s="37"/>
      <c r="NB170" s="37"/>
      <c r="NC170" s="37"/>
      <c r="ND170" s="37"/>
      <c r="NE170" s="37"/>
      <c r="NF170" s="37"/>
      <c r="NG170" s="37"/>
      <c r="NH170" s="37"/>
      <c r="NI170" s="37"/>
      <c r="NJ170" s="37"/>
      <c r="NK170" s="37"/>
      <c r="NL170" s="37"/>
      <c r="NM170" s="37"/>
      <c r="NN170" s="37"/>
      <c r="NO170" s="37"/>
      <c r="NP170" s="37"/>
    </row>
    <row r="171" spans="1:383" s="18" customFormat="1" ht="89.25" customHeight="1">
      <c r="A171" s="28" t="s">
        <v>263</v>
      </c>
      <c r="B171" s="29" t="s">
        <v>9</v>
      </c>
      <c r="C171" s="30"/>
      <c r="D171" s="31" t="s">
        <v>123</v>
      </c>
      <c r="E171" s="68"/>
      <c r="F171" s="68"/>
      <c r="G171" s="68"/>
      <c r="H171" s="68"/>
      <c r="I171" s="68"/>
      <c r="J171" s="68"/>
      <c r="K171" s="33" t="s">
        <v>122</v>
      </c>
      <c r="L171" s="17" t="s">
        <v>121</v>
      </c>
      <c r="M171" s="17">
        <v>1</v>
      </c>
      <c r="N171" s="17"/>
      <c r="O171" s="17"/>
      <c r="P171" s="34"/>
      <c r="Q171" s="76"/>
      <c r="R171" s="139">
        <v>1</v>
      </c>
      <c r="S171" s="17"/>
      <c r="T171" s="17"/>
      <c r="U171" s="17"/>
      <c r="V171" s="17" t="s">
        <v>120</v>
      </c>
      <c r="W171" s="35">
        <v>39881.760000000002</v>
      </c>
      <c r="X171" s="35">
        <v>31237.78</v>
      </c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  <c r="IV171" s="37"/>
      <c r="IW171" s="37"/>
      <c r="IX171" s="37"/>
      <c r="IY171" s="37"/>
      <c r="IZ171" s="37"/>
      <c r="JA171" s="37"/>
      <c r="JB171" s="37"/>
      <c r="JC171" s="37"/>
      <c r="JD171" s="37"/>
      <c r="JE171" s="37"/>
      <c r="JF171" s="37"/>
      <c r="JG171" s="37"/>
      <c r="JH171" s="37"/>
      <c r="JI171" s="37"/>
      <c r="JJ171" s="37"/>
      <c r="JK171" s="37"/>
      <c r="JL171" s="37"/>
      <c r="JM171" s="37"/>
      <c r="JN171" s="37"/>
      <c r="JO171" s="37"/>
      <c r="JP171" s="37"/>
      <c r="JQ171" s="37"/>
      <c r="JR171" s="37"/>
      <c r="JS171" s="37"/>
      <c r="JT171" s="37"/>
      <c r="JU171" s="37"/>
      <c r="JV171" s="37"/>
      <c r="JW171" s="37"/>
      <c r="JX171" s="37"/>
      <c r="JY171" s="37"/>
      <c r="JZ171" s="37"/>
      <c r="KA171" s="37"/>
      <c r="KB171" s="37"/>
      <c r="KC171" s="37"/>
      <c r="KD171" s="37"/>
      <c r="KE171" s="37"/>
      <c r="KF171" s="37"/>
      <c r="KG171" s="37"/>
      <c r="KH171" s="37"/>
      <c r="KI171" s="37"/>
      <c r="KJ171" s="37"/>
      <c r="KK171" s="37"/>
      <c r="KL171" s="37"/>
      <c r="KM171" s="37"/>
      <c r="KN171" s="37"/>
      <c r="KO171" s="37"/>
      <c r="KP171" s="37"/>
      <c r="KQ171" s="37"/>
      <c r="KR171" s="37"/>
      <c r="KS171" s="37"/>
      <c r="KT171" s="37"/>
      <c r="KU171" s="37"/>
      <c r="KV171" s="37"/>
      <c r="KW171" s="37"/>
      <c r="KX171" s="37"/>
      <c r="KY171" s="37"/>
      <c r="KZ171" s="37"/>
      <c r="LA171" s="37"/>
      <c r="LB171" s="37"/>
      <c r="LC171" s="37"/>
      <c r="LD171" s="37"/>
      <c r="LE171" s="37"/>
      <c r="LF171" s="37"/>
      <c r="LG171" s="37"/>
      <c r="LH171" s="37"/>
      <c r="LI171" s="37"/>
      <c r="LJ171" s="37"/>
      <c r="LK171" s="37"/>
      <c r="LL171" s="37"/>
      <c r="LM171" s="37"/>
      <c r="LN171" s="37"/>
      <c r="LO171" s="37"/>
      <c r="LP171" s="37"/>
      <c r="LQ171" s="37"/>
      <c r="LR171" s="37"/>
      <c r="LS171" s="37"/>
      <c r="LT171" s="37"/>
      <c r="LU171" s="37"/>
      <c r="LV171" s="37"/>
      <c r="LW171" s="37"/>
      <c r="LX171" s="37"/>
      <c r="LY171" s="37"/>
      <c r="LZ171" s="37"/>
      <c r="MA171" s="37"/>
      <c r="MB171" s="37"/>
      <c r="MC171" s="37"/>
      <c r="MD171" s="37"/>
      <c r="ME171" s="37"/>
      <c r="MF171" s="37"/>
      <c r="MG171" s="37"/>
      <c r="MH171" s="37"/>
      <c r="MI171" s="37"/>
      <c r="MJ171" s="37"/>
      <c r="MK171" s="37"/>
      <c r="ML171" s="37"/>
      <c r="MM171" s="37"/>
      <c r="MN171" s="37"/>
      <c r="MO171" s="37"/>
      <c r="MP171" s="37"/>
      <c r="MQ171" s="37"/>
      <c r="MR171" s="37"/>
      <c r="MS171" s="37"/>
      <c r="MT171" s="37"/>
      <c r="MU171" s="37"/>
      <c r="MV171" s="37"/>
      <c r="MW171" s="37"/>
      <c r="MX171" s="37"/>
      <c r="MY171" s="37"/>
      <c r="MZ171" s="37"/>
      <c r="NA171" s="37"/>
      <c r="NB171" s="37"/>
      <c r="NC171" s="37"/>
      <c r="ND171" s="37"/>
      <c r="NE171" s="37"/>
      <c r="NF171" s="37"/>
      <c r="NG171" s="37"/>
      <c r="NH171" s="37"/>
      <c r="NI171" s="37"/>
      <c r="NJ171" s="37"/>
      <c r="NK171" s="37"/>
      <c r="NL171" s="37"/>
      <c r="NM171" s="37"/>
      <c r="NN171" s="37"/>
      <c r="NO171" s="37"/>
      <c r="NP171" s="37"/>
    </row>
    <row r="172" spans="1:383" ht="120.75" customHeight="1">
      <c r="A172" s="19" t="s">
        <v>264</v>
      </c>
      <c r="B172" s="20" t="s">
        <v>10</v>
      </c>
      <c r="C172" s="36"/>
      <c r="D172" s="22" t="s">
        <v>169</v>
      </c>
      <c r="E172" s="38"/>
      <c r="F172" s="40"/>
      <c r="G172" s="40"/>
      <c r="H172" s="41"/>
      <c r="I172" s="40"/>
      <c r="J172" s="40"/>
      <c r="K172" s="24" t="s">
        <v>170</v>
      </c>
      <c r="L172" s="25" t="s">
        <v>20</v>
      </c>
      <c r="M172" s="26">
        <v>1</v>
      </c>
      <c r="N172" s="26">
        <v>1</v>
      </c>
      <c r="O172" s="26">
        <v>1</v>
      </c>
      <c r="P172" s="26">
        <v>1</v>
      </c>
      <c r="R172" s="138">
        <v>1</v>
      </c>
      <c r="S172" s="26">
        <v>1</v>
      </c>
      <c r="T172" s="26">
        <v>1</v>
      </c>
      <c r="U172" s="26">
        <v>1</v>
      </c>
      <c r="V172" s="27" t="s">
        <v>171</v>
      </c>
      <c r="W172" s="27">
        <f>SUM(W173:W191)</f>
        <v>58920109.799999997</v>
      </c>
      <c r="X172" s="27">
        <f>SUM(X173:X191)</f>
        <v>66480453.300000004</v>
      </c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  <c r="LK172" s="2"/>
      <c r="LL172" s="2"/>
      <c r="LM172" s="2"/>
      <c r="LN172" s="2"/>
      <c r="LO172" s="2"/>
      <c r="LP172" s="2"/>
      <c r="LQ172" s="2"/>
      <c r="LR172" s="2"/>
      <c r="LS172" s="2"/>
      <c r="LT172" s="2"/>
      <c r="LU172" s="2"/>
      <c r="LV172" s="2"/>
      <c r="LW172" s="2"/>
      <c r="LX172" s="2"/>
      <c r="LY172" s="2"/>
      <c r="LZ172" s="2"/>
      <c r="MA172" s="2"/>
      <c r="MB172" s="2"/>
      <c r="MC172" s="2"/>
      <c r="MD172" s="2"/>
      <c r="ME172" s="2"/>
      <c r="MF172" s="2"/>
      <c r="MG172" s="2"/>
      <c r="MH172" s="2"/>
      <c r="MI172" s="2"/>
      <c r="MJ172" s="2"/>
      <c r="MK172" s="2"/>
      <c r="ML172" s="2"/>
      <c r="MM172" s="2"/>
      <c r="MN172" s="2"/>
      <c r="MO172" s="2"/>
      <c r="MP172" s="2"/>
      <c r="MQ172" s="2"/>
      <c r="MR172" s="2"/>
      <c r="MS172" s="2"/>
      <c r="MT172" s="2"/>
      <c r="MU172" s="2"/>
      <c r="MV172" s="2"/>
      <c r="MW172" s="2"/>
      <c r="MX172" s="2"/>
      <c r="MY172" s="2"/>
      <c r="MZ172" s="2"/>
      <c r="NA172" s="2"/>
      <c r="NB172" s="2"/>
      <c r="NC172" s="2"/>
      <c r="ND172" s="2"/>
      <c r="NE172" s="2"/>
      <c r="NF172" s="2"/>
      <c r="NG172" s="2"/>
      <c r="NH172" s="2"/>
      <c r="NI172" s="2"/>
      <c r="NJ172" s="2"/>
      <c r="NK172" s="2"/>
      <c r="NL172" s="2"/>
      <c r="NM172" s="2"/>
      <c r="NN172" s="2"/>
      <c r="NO172" s="2"/>
      <c r="NP172" s="2"/>
    </row>
    <row r="173" spans="1:383" ht="83.25" customHeight="1">
      <c r="A173" s="39">
        <v>1020801</v>
      </c>
      <c r="B173" s="29" t="s">
        <v>9</v>
      </c>
      <c r="C173" s="30"/>
      <c r="D173" s="31" t="s">
        <v>172</v>
      </c>
      <c r="E173" s="94"/>
      <c r="F173" s="91"/>
      <c r="G173" s="91"/>
      <c r="H173" s="92"/>
      <c r="I173" s="91"/>
      <c r="J173" s="91"/>
      <c r="K173" s="33" t="s">
        <v>173</v>
      </c>
      <c r="L173" s="17" t="s">
        <v>20</v>
      </c>
      <c r="M173" s="17"/>
      <c r="N173" s="17"/>
      <c r="O173" s="17"/>
      <c r="P173" s="17">
        <v>1</v>
      </c>
      <c r="R173" s="139"/>
      <c r="S173" s="17"/>
      <c r="T173" s="17"/>
      <c r="U173" s="17">
        <v>1</v>
      </c>
      <c r="V173" s="43" t="s">
        <v>171</v>
      </c>
      <c r="W173" s="35">
        <v>27084</v>
      </c>
      <c r="X173" s="35">
        <v>0</v>
      </c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  <c r="MI173" s="2"/>
      <c r="MJ173" s="2"/>
      <c r="MK173" s="2"/>
      <c r="ML173" s="2"/>
      <c r="MM173" s="2"/>
      <c r="MN173" s="2"/>
      <c r="MO173" s="2"/>
      <c r="MP173" s="2"/>
      <c r="MQ173" s="2"/>
      <c r="MR173" s="2"/>
      <c r="MS173" s="2"/>
      <c r="MT173" s="2"/>
      <c r="MU173" s="2"/>
      <c r="MV173" s="2"/>
      <c r="MW173" s="2"/>
      <c r="MX173" s="2"/>
      <c r="MY173" s="2"/>
      <c r="MZ173" s="2"/>
      <c r="NA173" s="2"/>
      <c r="NB173" s="2"/>
      <c r="NC173" s="2"/>
      <c r="ND173" s="2"/>
      <c r="NE173" s="2"/>
      <c r="NF173" s="2"/>
      <c r="NG173" s="2"/>
      <c r="NH173" s="2"/>
      <c r="NI173" s="2"/>
      <c r="NJ173" s="2"/>
      <c r="NK173" s="2"/>
      <c r="NL173" s="2"/>
      <c r="NM173" s="2"/>
      <c r="NN173" s="2"/>
      <c r="NO173" s="2"/>
      <c r="NP173" s="2"/>
    </row>
    <row r="174" spans="1:383" ht="90.75" customHeight="1">
      <c r="A174" s="39">
        <v>1020802</v>
      </c>
      <c r="B174" s="29" t="s">
        <v>9</v>
      </c>
      <c r="C174" s="30"/>
      <c r="D174" s="31" t="s">
        <v>174</v>
      </c>
      <c r="E174" s="3"/>
      <c r="F174" s="37"/>
      <c r="G174" s="37"/>
      <c r="H174" s="37"/>
      <c r="I174" s="37"/>
      <c r="J174" s="37"/>
      <c r="K174" s="33" t="s">
        <v>175</v>
      </c>
      <c r="L174" s="17" t="s">
        <v>20</v>
      </c>
      <c r="M174" s="17"/>
      <c r="N174" s="17"/>
      <c r="O174" s="17"/>
      <c r="P174" s="17">
        <v>1</v>
      </c>
      <c r="R174" s="139"/>
      <c r="S174" s="17"/>
      <c r="T174" s="17"/>
      <c r="U174" s="17">
        <v>1</v>
      </c>
      <c r="V174" s="43" t="s">
        <v>171</v>
      </c>
      <c r="W174" s="35">
        <v>27394</v>
      </c>
      <c r="X174" s="35">
        <v>0</v>
      </c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  <c r="MI174" s="2"/>
      <c r="MJ174" s="2"/>
      <c r="MK174" s="2"/>
      <c r="ML174" s="2"/>
      <c r="MM174" s="2"/>
      <c r="MN174" s="2"/>
      <c r="MO174" s="2"/>
      <c r="MP174" s="2"/>
      <c r="MQ174" s="2"/>
      <c r="MR174" s="2"/>
      <c r="MS174" s="2"/>
      <c r="MT174" s="2"/>
      <c r="MU174" s="2"/>
      <c r="MV174" s="2"/>
      <c r="MW174" s="2"/>
      <c r="MX174" s="2"/>
      <c r="MY174" s="2"/>
      <c r="MZ174" s="2"/>
      <c r="NA174" s="2"/>
      <c r="NB174" s="2"/>
      <c r="NC174" s="2"/>
      <c r="ND174" s="2"/>
      <c r="NE174" s="2"/>
      <c r="NF174" s="2"/>
      <c r="NG174" s="2"/>
      <c r="NH174" s="2"/>
      <c r="NI174" s="2"/>
      <c r="NJ174" s="2"/>
      <c r="NK174" s="2"/>
      <c r="NL174" s="2"/>
      <c r="NM174" s="2"/>
      <c r="NN174" s="2"/>
      <c r="NO174" s="2"/>
      <c r="NP174" s="2"/>
    </row>
    <row r="175" spans="1:383" s="18" customFormat="1" ht="87" customHeight="1">
      <c r="A175" s="39">
        <v>1020803</v>
      </c>
      <c r="B175" s="39" t="s">
        <v>9</v>
      </c>
      <c r="C175" s="3"/>
      <c r="D175" s="33" t="s">
        <v>176</v>
      </c>
      <c r="E175" s="3"/>
      <c r="F175" s="37"/>
      <c r="G175" s="37"/>
      <c r="H175" s="37"/>
      <c r="I175" s="37"/>
      <c r="J175" s="3"/>
      <c r="K175" s="33" t="s">
        <v>175</v>
      </c>
      <c r="L175" s="17" t="s">
        <v>20</v>
      </c>
      <c r="M175" s="17" t="s">
        <v>177</v>
      </c>
      <c r="N175" s="17">
        <v>1</v>
      </c>
      <c r="O175" s="17"/>
      <c r="P175" s="17" t="s">
        <v>177</v>
      </c>
      <c r="Q175" s="3"/>
      <c r="R175" s="139" t="s">
        <v>177</v>
      </c>
      <c r="S175" s="17">
        <v>1</v>
      </c>
      <c r="T175" s="17"/>
      <c r="U175" s="17" t="s">
        <v>177</v>
      </c>
      <c r="V175" s="43" t="s">
        <v>171</v>
      </c>
      <c r="W175" s="35">
        <v>31615.11</v>
      </c>
      <c r="X175" s="35">
        <v>16615.11</v>
      </c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  <c r="IV175" s="37"/>
      <c r="IW175" s="37"/>
      <c r="IX175" s="37"/>
      <c r="IY175" s="37"/>
      <c r="IZ175" s="37"/>
      <c r="JA175" s="37"/>
      <c r="JB175" s="37"/>
      <c r="JC175" s="37"/>
      <c r="JD175" s="37"/>
      <c r="JE175" s="37"/>
      <c r="JF175" s="37"/>
      <c r="JG175" s="37"/>
      <c r="JH175" s="37"/>
      <c r="JI175" s="37"/>
      <c r="JJ175" s="37"/>
      <c r="JK175" s="37"/>
      <c r="JL175" s="37"/>
      <c r="JM175" s="37"/>
      <c r="JN175" s="37"/>
      <c r="JO175" s="37"/>
      <c r="JP175" s="37"/>
      <c r="JQ175" s="37"/>
      <c r="JR175" s="37"/>
      <c r="JS175" s="37"/>
      <c r="JT175" s="37"/>
      <c r="JU175" s="37"/>
      <c r="JV175" s="37"/>
      <c r="JW175" s="37"/>
      <c r="JX175" s="37"/>
      <c r="JY175" s="37"/>
      <c r="JZ175" s="37"/>
      <c r="KA175" s="37"/>
      <c r="KB175" s="37"/>
      <c r="KC175" s="37"/>
      <c r="KD175" s="37"/>
      <c r="KE175" s="37"/>
      <c r="KF175" s="37"/>
      <c r="KG175" s="37"/>
      <c r="KH175" s="37"/>
      <c r="KI175" s="37"/>
      <c r="KJ175" s="37"/>
      <c r="KK175" s="37"/>
      <c r="KL175" s="37"/>
      <c r="KM175" s="37"/>
      <c r="KN175" s="37"/>
      <c r="KO175" s="37"/>
      <c r="KP175" s="37"/>
      <c r="KQ175" s="37"/>
      <c r="KR175" s="37"/>
      <c r="KS175" s="37"/>
      <c r="KT175" s="37"/>
      <c r="KU175" s="37"/>
      <c r="KV175" s="37"/>
      <c r="KW175" s="37"/>
      <c r="KX175" s="37"/>
      <c r="KY175" s="37"/>
      <c r="KZ175" s="37"/>
      <c r="LA175" s="37"/>
      <c r="LB175" s="37"/>
      <c r="LC175" s="37"/>
      <c r="LD175" s="37"/>
      <c r="LE175" s="37"/>
      <c r="LF175" s="37"/>
      <c r="LG175" s="37"/>
      <c r="LH175" s="37"/>
      <c r="LI175" s="37"/>
      <c r="LJ175" s="37"/>
      <c r="LK175" s="37"/>
      <c r="LL175" s="37"/>
      <c r="LM175" s="37"/>
      <c r="LN175" s="37"/>
      <c r="LO175" s="37"/>
      <c r="LP175" s="37"/>
      <c r="LQ175" s="37"/>
      <c r="LR175" s="37"/>
      <c r="LS175" s="37"/>
      <c r="LT175" s="37"/>
      <c r="LU175" s="37"/>
      <c r="LV175" s="37"/>
      <c r="LW175" s="37"/>
      <c r="LX175" s="37"/>
      <c r="LY175" s="37"/>
      <c r="LZ175" s="37"/>
      <c r="MA175" s="37"/>
      <c r="MB175" s="37"/>
      <c r="MC175" s="37"/>
      <c r="MD175" s="37"/>
      <c r="ME175" s="37"/>
      <c r="MF175" s="37"/>
      <c r="MG175" s="37"/>
      <c r="MH175" s="37"/>
      <c r="MI175" s="37"/>
      <c r="MJ175" s="37"/>
      <c r="MK175" s="37"/>
      <c r="ML175" s="37"/>
      <c r="MM175" s="37"/>
      <c r="MN175" s="37"/>
      <c r="MO175" s="37"/>
      <c r="MP175" s="37"/>
      <c r="MQ175" s="37"/>
      <c r="MR175" s="37"/>
      <c r="MS175" s="37"/>
      <c r="MT175" s="37"/>
      <c r="MU175" s="37"/>
      <c r="MV175" s="37"/>
      <c r="MW175" s="37"/>
      <c r="MX175" s="37"/>
      <c r="MY175" s="37"/>
      <c r="MZ175" s="37"/>
      <c r="NA175" s="37"/>
      <c r="NB175" s="37"/>
      <c r="NC175" s="37"/>
      <c r="ND175" s="37"/>
      <c r="NE175" s="37"/>
      <c r="NF175" s="37"/>
      <c r="NG175" s="37"/>
      <c r="NH175" s="37"/>
      <c r="NI175" s="37"/>
      <c r="NJ175" s="37"/>
      <c r="NK175" s="37"/>
      <c r="NL175" s="37"/>
      <c r="NM175" s="37"/>
      <c r="NN175" s="37"/>
      <c r="NO175" s="37"/>
      <c r="NP175" s="37"/>
    </row>
    <row r="176" spans="1:383" s="18" customFormat="1" ht="84.75" customHeight="1">
      <c r="A176" s="39">
        <v>1020804</v>
      </c>
      <c r="B176" s="29" t="s">
        <v>9</v>
      </c>
      <c r="C176" s="30"/>
      <c r="D176" s="31" t="s">
        <v>178</v>
      </c>
      <c r="E176" s="3"/>
      <c r="F176" s="37"/>
      <c r="G176" s="37"/>
      <c r="H176" s="37"/>
      <c r="I176" s="37"/>
      <c r="J176" s="37"/>
      <c r="K176" s="33" t="s">
        <v>179</v>
      </c>
      <c r="L176" s="17" t="s">
        <v>20</v>
      </c>
      <c r="M176" s="17" t="s">
        <v>177</v>
      </c>
      <c r="N176" s="17" t="s">
        <v>177</v>
      </c>
      <c r="O176" s="17">
        <v>1</v>
      </c>
      <c r="P176" s="17" t="s">
        <v>177</v>
      </c>
      <c r="Q176" s="37"/>
      <c r="R176" s="139" t="s">
        <v>177</v>
      </c>
      <c r="S176" s="17" t="s">
        <v>177</v>
      </c>
      <c r="T176" s="17">
        <v>1</v>
      </c>
      <c r="U176" s="17" t="s">
        <v>177</v>
      </c>
      <c r="V176" s="43" t="s">
        <v>171</v>
      </c>
      <c r="W176" s="35">
        <v>139884.06</v>
      </c>
      <c r="X176" s="35">
        <v>116992.61</v>
      </c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  <c r="IV176" s="37"/>
      <c r="IW176" s="37"/>
      <c r="IX176" s="37"/>
      <c r="IY176" s="37"/>
      <c r="IZ176" s="37"/>
      <c r="JA176" s="37"/>
      <c r="JB176" s="37"/>
      <c r="JC176" s="37"/>
      <c r="JD176" s="37"/>
      <c r="JE176" s="37"/>
      <c r="JF176" s="37"/>
      <c r="JG176" s="37"/>
      <c r="JH176" s="37"/>
      <c r="JI176" s="37"/>
      <c r="JJ176" s="37"/>
      <c r="JK176" s="37"/>
      <c r="JL176" s="37"/>
      <c r="JM176" s="37"/>
      <c r="JN176" s="37"/>
      <c r="JO176" s="37"/>
      <c r="JP176" s="37"/>
      <c r="JQ176" s="37"/>
      <c r="JR176" s="37"/>
      <c r="JS176" s="37"/>
      <c r="JT176" s="37"/>
      <c r="JU176" s="37"/>
      <c r="JV176" s="37"/>
      <c r="JW176" s="37"/>
      <c r="JX176" s="37"/>
      <c r="JY176" s="37"/>
      <c r="JZ176" s="37"/>
      <c r="KA176" s="37"/>
      <c r="KB176" s="37"/>
      <c r="KC176" s="37"/>
      <c r="KD176" s="37"/>
      <c r="KE176" s="37"/>
      <c r="KF176" s="37"/>
      <c r="KG176" s="37"/>
      <c r="KH176" s="37"/>
      <c r="KI176" s="37"/>
      <c r="KJ176" s="37"/>
      <c r="KK176" s="37"/>
      <c r="KL176" s="37"/>
      <c r="KM176" s="37"/>
      <c r="KN176" s="37"/>
      <c r="KO176" s="37"/>
      <c r="KP176" s="37"/>
      <c r="KQ176" s="37"/>
      <c r="KR176" s="37"/>
      <c r="KS176" s="37"/>
      <c r="KT176" s="37"/>
      <c r="KU176" s="37"/>
      <c r="KV176" s="37"/>
      <c r="KW176" s="37"/>
      <c r="KX176" s="37"/>
      <c r="KY176" s="37"/>
      <c r="KZ176" s="37"/>
      <c r="LA176" s="37"/>
      <c r="LB176" s="37"/>
      <c r="LC176" s="37"/>
      <c r="LD176" s="37"/>
      <c r="LE176" s="37"/>
      <c r="LF176" s="37"/>
      <c r="LG176" s="37"/>
      <c r="LH176" s="37"/>
      <c r="LI176" s="37"/>
      <c r="LJ176" s="37"/>
      <c r="LK176" s="37"/>
      <c r="LL176" s="37"/>
      <c r="LM176" s="37"/>
      <c r="LN176" s="37"/>
      <c r="LO176" s="37"/>
      <c r="LP176" s="37"/>
      <c r="LQ176" s="37"/>
      <c r="LR176" s="37"/>
      <c r="LS176" s="37"/>
      <c r="LT176" s="37"/>
      <c r="LU176" s="37"/>
      <c r="LV176" s="37"/>
      <c r="LW176" s="37"/>
      <c r="LX176" s="37"/>
      <c r="LY176" s="37"/>
      <c r="LZ176" s="37"/>
      <c r="MA176" s="37"/>
      <c r="MB176" s="37"/>
      <c r="MC176" s="37"/>
      <c r="MD176" s="37"/>
      <c r="ME176" s="37"/>
      <c r="MF176" s="37"/>
      <c r="MG176" s="37"/>
      <c r="MH176" s="37"/>
      <c r="MI176" s="37"/>
      <c r="MJ176" s="37"/>
      <c r="MK176" s="37"/>
      <c r="ML176" s="37"/>
      <c r="MM176" s="37"/>
      <c r="MN176" s="37"/>
      <c r="MO176" s="37"/>
      <c r="MP176" s="37"/>
      <c r="MQ176" s="37"/>
      <c r="MR176" s="37"/>
      <c r="MS176" s="37"/>
      <c r="MT176" s="37"/>
      <c r="MU176" s="37"/>
      <c r="MV176" s="37"/>
      <c r="MW176" s="37"/>
      <c r="MX176" s="37"/>
      <c r="MY176" s="37"/>
      <c r="MZ176" s="37"/>
      <c r="NA176" s="37"/>
      <c r="NB176" s="37"/>
      <c r="NC176" s="37"/>
      <c r="ND176" s="37"/>
      <c r="NE176" s="37"/>
      <c r="NF176" s="37"/>
      <c r="NG176" s="37"/>
      <c r="NH176" s="37"/>
      <c r="NI176" s="37"/>
      <c r="NJ176" s="37"/>
      <c r="NK176" s="37"/>
      <c r="NL176" s="37"/>
      <c r="NM176" s="37"/>
      <c r="NN176" s="37"/>
      <c r="NO176" s="37"/>
      <c r="NP176" s="37"/>
    </row>
    <row r="177" spans="1:383" ht="86.25" customHeight="1">
      <c r="A177" s="39">
        <v>1020805</v>
      </c>
      <c r="B177" s="29" t="s">
        <v>9</v>
      </c>
      <c r="C177" s="30"/>
      <c r="D177" s="31" t="s">
        <v>180</v>
      </c>
      <c r="E177" s="3"/>
      <c r="F177" s="37"/>
      <c r="G177" s="37"/>
      <c r="H177" s="37"/>
      <c r="I177" s="37"/>
      <c r="J177" s="37"/>
      <c r="K177" s="33" t="s">
        <v>179</v>
      </c>
      <c r="L177" s="17" t="s">
        <v>20</v>
      </c>
      <c r="M177" s="17" t="s">
        <v>177</v>
      </c>
      <c r="N177" s="17" t="s">
        <v>177</v>
      </c>
      <c r="O177" s="17">
        <v>1</v>
      </c>
      <c r="P177" s="17" t="s">
        <v>177</v>
      </c>
      <c r="Q177" s="37"/>
      <c r="R177" s="139" t="s">
        <v>177</v>
      </c>
      <c r="S177" s="17" t="s">
        <v>177</v>
      </c>
      <c r="T177" s="17">
        <v>1</v>
      </c>
      <c r="U177" s="17" t="s">
        <v>177</v>
      </c>
      <c r="V177" s="43" t="s">
        <v>171</v>
      </c>
      <c r="W177" s="35">
        <v>274026</v>
      </c>
      <c r="X177" s="35">
        <v>240026</v>
      </c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  <c r="LK177" s="2"/>
      <c r="LL177" s="2"/>
      <c r="LM177" s="2"/>
      <c r="LN177" s="2"/>
      <c r="LO177" s="2"/>
      <c r="LP177" s="2"/>
      <c r="LQ177" s="2"/>
      <c r="LR177" s="2"/>
      <c r="LS177" s="2"/>
      <c r="LT177" s="2"/>
      <c r="LU177" s="2"/>
      <c r="LV177" s="2"/>
      <c r="LW177" s="2"/>
      <c r="LX177" s="2"/>
      <c r="LY177" s="2"/>
      <c r="LZ177" s="2"/>
      <c r="MA177" s="2"/>
      <c r="MB177" s="2"/>
      <c r="MC177" s="2"/>
      <c r="MD177" s="2"/>
      <c r="ME177" s="2"/>
      <c r="MF177" s="2"/>
      <c r="MG177" s="2"/>
      <c r="MH177" s="2"/>
      <c r="MI177" s="2"/>
      <c r="MJ177" s="2"/>
      <c r="MK177" s="2"/>
      <c r="ML177" s="2"/>
      <c r="MM177" s="2"/>
      <c r="MN177" s="2"/>
      <c r="MO177" s="2"/>
      <c r="MP177" s="2"/>
      <c r="MQ177" s="2"/>
      <c r="MR177" s="2"/>
      <c r="MS177" s="2"/>
      <c r="MT177" s="2"/>
      <c r="MU177" s="2"/>
      <c r="MV177" s="2"/>
      <c r="MW177" s="2"/>
      <c r="MX177" s="2"/>
      <c r="MY177" s="2"/>
      <c r="MZ177" s="2"/>
      <c r="NA177" s="2"/>
      <c r="NB177" s="2"/>
      <c r="NC177" s="2"/>
      <c r="ND177" s="2"/>
      <c r="NE177" s="2"/>
      <c r="NF177" s="2"/>
      <c r="NG177" s="2"/>
      <c r="NH177" s="2"/>
      <c r="NI177" s="2"/>
      <c r="NJ177" s="2"/>
      <c r="NK177" s="2"/>
      <c r="NL177" s="2"/>
      <c r="NM177" s="2"/>
      <c r="NN177" s="2"/>
      <c r="NO177" s="2"/>
      <c r="NP177" s="2"/>
    </row>
    <row r="178" spans="1:383" s="18" customFormat="1" ht="85.5" customHeight="1">
      <c r="A178" s="39">
        <v>1020806</v>
      </c>
      <c r="B178" s="29" t="s">
        <v>9</v>
      </c>
      <c r="C178" s="30"/>
      <c r="D178" s="31" t="s">
        <v>181</v>
      </c>
      <c r="E178" s="3"/>
      <c r="F178" s="37"/>
      <c r="G178" s="37"/>
      <c r="H178" s="37"/>
      <c r="I178" s="37"/>
      <c r="J178" s="37"/>
      <c r="K178" s="33" t="s">
        <v>182</v>
      </c>
      <c r="L178" s="17" t="s">
        <v>20</v>
      </c>
      <c r="M178" s="17">
        <v>1</v>
      </c>
      <c r="N178" s="17" t="s">
        <v>177</v>
      </c>
      <c r="O178" s="17">
        <v>1</v>
      </c>
      <c r="P178" s="17" t="s">
        <v>177</v>
      </c>
      <c r="Q178" s="37"/>
      <c r="R178" s="139">
        <v>1</v>
      </c>
      <c r="S178" s="17" t="s">
        <v>177</v>
      </c>
      <c r="T178" s="17">
        <v>1</v>
      </c>
      <c r="U178" s="17" t="s">
        <v>177</v>
      </c>
      <c r="V178" s="43" t="s">
        <v>171</v>
      </c>
      <c r="W178" s="35">
        <v>6702510</v>
      </c>
      <c r="X178" s="35">
        <v>11799260</v>
      </c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  <c r="IV178" s="37"/>
      <c r="IW178" s="37"/>
      <c r="IX178" s="37"/>
      <c r="IY178" s="37"/>
      <c r="IZ178" s="37"/>
      <c r="JA178" s="37"/>
      <c r="JB178" s="37"/>
      <c r="JC178" s="37"/>
      <c r="JD178" s="37"/>
      <c r="JE178" s="37"/>
      <c r="JF178" s="37"/>
      <c r="JG178" s="37"/>
      <c r="JH178" s="37"/>
      <c r="JI178" s="37"/>
      <c r="JJ178" s="37"/>
      <c r="JK178" s="37"/>
      <c r="JL178" s="37"/>
      <c r="JM178" s="37"/>
      <c r="JN178" s="37"/>
      <c r="JO178" s="37"/>
      <c r="JP178" s="37"/>
      <c r="JQ178" s="37"/>
      <c r="JR178" s="37"/>
      <c r="JS178" s="37"/>
      <c r="JT178" s="37"/>
      <c r="JU178" s="37"/>
      <c r="JV178" s="37"/>
      <c r="JW178" s="37"/>
      <c r="JX178" s="37"/>
      <c r="JY178" s="37"/>
      <c r="JZ178" s="37"/>
      <c r="KA178" s="37"/>
      <c r="KB178" s="37"/>
      <c r="KC178" s="37"/>
      <c r="KD178" s="37"/>
      <c r="KE178" s="37"/>
      <c r="KF178" s="37"/>
      <c r="KG178" s="37"/>
      <c r="KH178" s="37"/>
      <c r="KI178" s="37"/>
      <c r="KJ178" s="37"/>
      <c r="KK178" s="37"/>
      <c r="KL178" s="37"/>
      <c r="KM178" s="37"/>
      <c r="KN178" s="37"/>
      <c r="KO178" s="37"/>
      <c r="KP178" s="37"/>
      <c r="KQ178" s="37"/>
      <c r="KR178" s="37"/>
      <c r="KS178" s="37"/>
      <c r="KT178" s="37"/>
      <c r="KU178" s="37"/>
      <c r="KV178" s="37"/>
      <c r="KW178" s="37"/>
      <c r="KX178" s="37"/>
      <c r="KY178" s="37"/>
      <c r="KZ178" s="37"/>
      <c r="LA178" s="37"/>
      <c r="LB178" s="37"/>
      <c r="LC178" s="37"/>
      <c r="LD178" s="37"/>
      <c r="LE178" s="37"/>
      <c r="LF178" s="37"/>
      <c r="LG178" s="37"/>
      <c r="LH178" s="37"/>
      <c r="LI178" s="37"/>
      <c r="LJ178" s="37"/>
      <c r="LK178" s="37"/>
      <c r="LL178" s="37"/>
      <c r="LM178" s="37"/>
      <c r="LN178" s="37"/>
      <c r="LO178" s="37"/>
      <c r="LP178" s="37"/>
      <c r="LQ178" s="37"/>
      <c r="LR178" s="37"/>
      <c r="LS178" s="37"/>
      <c r="LT178" s="37"/>
      <c r="LU178" s="37"/>
      <c r="LV178" s="37"/>
      <c r="LW178" s="37"/>
      <c r="LX178" s="37"/>
      <c r="LY178" s="37"/>
      <c r="LZ178" s="37"/>
      <c r="MA178" s="37"/>
      <c r="MB178" s="37"/>
      <c r="MC178" s="37"/>
      <c r="MD178" s="37"/>
      <c r="ME178" s="37"/>
      <c r="MF178" s="37"/>
      <c r="MG178" s="37"/>
      <c r="MH178" s="37"/>
      <c r="MI178" s="37"/>
      <c r="MJ178" s="37"/>
      <c r="MK178" s="37"/>
      <c r="ML178" s="37"/>
      <c r="MM178" s="37"/>
      <c r="MN178" s="37"/>
      <c r="MO178" s="37"/>
      <c r="MP178" s="37"/>
      <c r="MQ178" s="37"/>
      <c r="MR178" s="37"/>
      <c r="MS178" s="37"/>
      <c r="MT178" s="37"/>
      <c r="MU178" s="37"/>
      <c r="MV178" s="37"/>
      <c r="MW178" s="37"/>
      <c r="MX178" s="37"/>
      <c r="MY178" s="37"/>
      <c r="MZ178" s="37"/>
      <c r="NA178" s="37"/>
      <c r="NB178" s="37"/>
      <c r="NC178" s="37"/>
      <c r="ND178" s="37"/>
      <c r="NE178" s="37"/>
      <c r="NF178" s="37"/>
      <c r="NG178" s="37"/>
      <c r="NH178" s="37"/>
      <c r="NI178" s="37"/>
      <c r="NJ178" s="37"/>
      <c r="NK178" s="37"/>
      <c r="NL178" s="37"/>
      <c r="NM178" s="37"/>
      <c r="NN178" s="37"/>
      <c r="NO178" s="37"/>
      <c r="NP178" s="37"/>
    </row>
    <row r="179" spans="1:383" s="18" customFormat="1" ht="75" customHeight="1">
      <c r="A179" s="39">
        <v>1020807</v>
      </c>
      <c r="B179" s="29" t="s">
        <v>9</v>
      </c>
      <c r="C179" s="30"/>
      <c r="D179" s="31" t="s">
        <v>183</v>
      </c>
      <c r="E179" s="3"/>
      <c r="F179" s="37"/>
      <c r="G179" s="37"/>
      <c r="H179" s="37"/>
      <c r="I179" s="37"/>
      <c r="J179" s="37"/>
      <c r="K179" s="33" t="s">
        <v>184</v>
      </c>
      <c r="L179" s="17" t="s">
        <v>20</v>
      </c>
      <c r="M179" s="17"/>
      <c r="N179" s="17">
        <v>1</v>
      </c>
      <c r="O179" s="17"/>
      <c r="P179" s="17">
        <v>1</v>
      </c>
      <c r="Q179" s="37"/>
      <c r="R179" s="139"/>
      <c r="S179" s="17">
        <v>1</v>
      </c>
      <c r="T179" s="17"/>
      <c r="U179" s="17">
        <v>1</v>
      </c>
      <c r="V179" s="43" t="s">
        <v>185</v>
      </c>
      <c r="W179" s="35">
        <v>0</v>
      </c>
      <c r="X179" s="35">
        <v>0</v>
      </c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  <c r="IV179" s="37"/>
      <c r="IW179" s="37"/>
      <c r="IX179" s="37"/>
      <c r="IY179" s="37"/>
      <c r="IZ179" s="37"/>
      <c r="JA179" s="37"/>
      <c r="JB179" s="37"/>
      <c r="JC179" s="37"/>
      <c r="JD179" s="37"/>
      <c r="JE179" s="37"/>
      <c r="JF179" s="37"/>
      <c r="JG179" s="37"/>
      <c r="JH179" s="37"/>
      <c r="JI179" s="37"/>
      <c r="JJ179" s="37"/>
      <c r="JK179" s="37"/>
      <c r="JL179" s="37"/>
      <c r="JM179" s="37"/>
      <c r="JN179" s="37"/>
      <c r="JO179" s="37"/>
      <c r="JP179" s="37"/>
      <c r="JQ179" s="37"/>
      <c r="JR179" s="37"/>
      <c r="JS179" s="37"/>
      <c r="JT179" s="37"/>
      <c r="JU179" s="37"/>
      <c r="JV179" s="37"/>
      <c r="JW179" s="37"/>
      <c r="JX179" s="37"/>
      <c r="JY179" s="37"/>
      <c r="JZ179" s="37"/>
      <c r="KA179" s="37"/>
      <c r="KB179" s="37"/>
      <c r="KC179" s="37"/>
      <c r="KD179" s="37"/>
      <c r="KE179" s="37"/>
      <c r="KF179" s="37"/>
      <c r="KG179" s="37"/>
      <c r="KH179" s="37"/>
      <c r="KI179" s="37"/>
      <c r="KJ179" s="37"/>
      <c r="KK179" s="37"/>
      <c r="KL179" s="37"/>
      <c r="KM179" s="37"/>
      <c r="KN179" s="37"/>
      <c r="KO179" s="37"/>
      <c r="KP179" s="37"/>
      <c r="KQ179" s="37"/>
      <c r="KR179" s="37"/>
      <c r="KS179" s="37"/>
      <c r="KT179" s="37"/>
      <c r="KU179" s="37"/>
      <c r="KV179" s="37"/>
      <c r="KW179" s="37"/>
      <c r="KX179" s="37"/>
      <c r="KY179" s="37"/>
      <c r="KZ179" s="37"/>
      <c r="LA179" s="37"/>
      <c r="LB179" s="37"/>
      <c r="LC179" s="37"/>
      <c r="LD179" s="37"/>
      <c r="LE179" s="37"/>
      <c r="LF179" s="37"/>
      <c r="LG179" s="37"/>
      <c r="LH179" s="37"/>
      <c r="LI179" s="37"/>
      <c r="LJ179" s="37"/>
      <c r="LK179" s="37"/>
      <c r="LL179" s="37"/>
      <c r="LM179" s="37"/>
      <c r="LN179" s="37"/>
      <c r="LO179" s="37"/>
      <c r="LP179" s="37"/>
      <c r="LQ179" s="37"/>
      <c r="LR179" s="37"/>
      <c r="LS179" s="37"/>
      <c r="LT179" s="37"/>
      <c r="LU179" s="37"/>
      <c r="LV179" s="37"/>
      <c r="LW179" s="37"/>
      <c r="LX179" s="37"/>
      <c r="LY179" s="37"/>
      <c r="LZ179" s="37"/>
      <c r="MA179" s="37"/>
      <c r="MB179" s="37"/>
      <c r="MC179" s="37"/>
      <c r="MD179" s="37"/>
      <c r="ME179" s="37"/>
      <c r="MF179" s="37"/>
      <c r="MG179" s="37"/>
      <c r="MH179" s="37"/>
      <c r="MI179" s="37"/>
      <c r="MJ179" s="37"/>
      <c r="MK179" s="37"/>
      <c r="ML179" s="37"/>
      <c r="MM179" s="37"/>
      <c r="MN179" s="37"/>
      <c r="MO179" s="37"/>
      <c r="MP179" s="37"/>
      <c r="MQ179" s="37"/>
      <c r="MR179" s="37"/>
      <c r="MS179" s="37"/>
      <c r="MT179" s="37"/>
      <c r="MU179" s="37"/>
      <c r="MV179" s="37"/>
      <c r="MW179" s="37"/>
      <c r="MX179" s="37"/>
      <c r="MY179" s="37"/>
      <c r="MZ179" s="37"/>
      <c r="NA179" s="37"/>
      <c r="NB179" s="37"/>
      <c r="NC179" s="37"/>
      <c r="ND179" s="37"/>
      <c r="NE179" s="37"/>
      <c r="NF179" s="37"/>
      <c r="NG179" s="37"/>
      <c r="NH179" s="37"/>
      <c r="NI179" s="37"/>
      <c r="NJ179" s="37"/>
      <c r="NK179" s="37"/>
      <c r="NL179" s="37"/>
      <c r="NM179" s="37"/>
      <c r="NN179" s="37"/>
      <c r="NO179" s="37"/>
      <c r="NP179" s="37"/>
    </row>
    <row r="180" spans="1:383" s="18" customFormat="1" ht="111" customHeight="1">
      <c r="A180" s="39">
        <v>1020808</v>
      </c>
      <c r="B180" s="29" t="s">
        <v>9</v>
      </c>
      <c r="C180" s="30"/>
      <c r="D180" s="31" t="s">
        <v>186</v>
      </c>
      <c r="E180" s="3"/>
      <c r="F180" s="37"/>
      <c r="G180" s="37"/>
      <c r="H180" s="37"/>
      <c r="I180" s="37"/>
      <c r="J180" s="37"/>
      <c r="K180" s="33" t="s">
        <v>187</v>
      </c>
      <c r="L180" s="17" t="s">
        <v>20</v>
      </c>
      <c r="M180" s="17"/>
      <c r="N180" s="17">
        <v>1</v>
      </c>
      <c r="O180" s="17"/>
      <c r="P180" s="17">
        <v>1</v>
      </c>
      <c r="Q180" s="37"/>
      <c r="R180" s="139"/>
      <c r="S180" s="17">
        <v>1</v>
      </c>
      <c r="T180" s="17"/>
      <c r="U180" s="17">
        <v>1</v>
      </c>
      <c r="V180" s="43" t="s">
        <v>185</v>
      </c>
      <c r="W180" s="35">
        <v>135690.46</v>
      </c>
      <c r="X180" s="35">
        <v>88831.91</v>
      </c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  <c r="IV180" s="37"/>
      <c r="IW180" s="37"/>
      <c r="IX180" s="37"/>
      <c r="IY180" s="37"/>
      <c r="IZ180" s="37"/>
      <c r="JA180" s="37"/>
      <c r="JB180" s="37"/>
      <c r="JC180" s="37"/>
      <c r="JD180" s="37"/>
      <c r="JE180" s="37"/>
      <c r="JF180" s="37"/>
      <c r="JG180" s="37"/>
      <c r="JH180" s="37"/>
      <c r="JI180" s="37"/>
      <c r="JJ180" s="37"/>
      <c r="JK180" s="37"/>
      <c r="JL180" s="37"/>
      <c r="JM180" s="37"/>
      <c r="JN180" s="37"/>
      <c r="JO180" s="37"/>
      <c r="JP180" s="37"/>
      <c r="JQ180" s="37"/>
      <c r="JR180" s="37"/>
      <c r="JS180" s="37"/>
      <c r="JT180" s="37"/>
      <c r="JU180" s="37"/>
      <c r="JV180" s="37"/>
      <c r="JW180" s="37"/>
      <c r="JX180" s="37"/>
      <c r="JY180" s="37"/>
      <c r="JZ180" s="37"/>
      <c r="KA180" s="37"/>
      <c r="KB180" s="37"/>
      <c r="KC180" s="37"/>
      <c r="KD180" s="37"/>
      <c r="KE180" s="37"/>
      <c r="KF180" s="37"/>
      <c r="KG180" s="37"/>
      <c r="KH180" s="37"/>
      <c r="KI180" s="37"/>
      <c r="KJ180" s="37"/>
      <c r="KK180" s="37"/>
      <c r="KL180" s="37"/>
      <c r="KM180" s="37"/>
      <c r="KN180" s="37"/>
      <c r="KO180" s="37"/>
      <c r="KP180" s="37"/>
      <c r="KQ180" s="37"/>
      <c r="KR180" s="37"/>
      <c r="KS180" s="37"/>
      <c r="KT180" s="37"/>
      <c r="KU180" s="37"/>
      <c r="KV180" s="37"/>
      <c r="KW180" s="37"/>
      <c r="KX180" s="37"/>
      <c r="KY180" s="37"/>
      <c r="KZ180" s="37"/>
      <c r="LA180" s="37"/>
      <c r="LB180" s="37"/>
      <c r="LC180" s="37"/>
      <c r="LD180" s="37"/>
      <c r="LE180" s="37"/>
      <c r="LF180" s="37"/>
      <c r="LG180" s="37"/>
      <c r="LH180" s="37"/>
      <c r="LI180" s="37"/>
      <c r="LJ180" s="37"/>
      <c r="LK180" s="37"/>
      <c r="LL180" s="37"/>
      <c r="LM180" s="37"/>
      <c r="LN180" s="37"/>
      <c r="LO180" s="37"/>
      <c r="LP180" s="37"/>
      <c r="LQ180" s="37"/>
      <c r="LR180" s="37"/>
      <c r="LS180" s="37"/>
      <c r="LT180" s="37"/>
      <c r="LU180" s="37"/>
      <c r="LV180" s="37"/>
      <c r="LW180" s="37"/>
      <c r="LX180" s="37"/>
      <c r="LY180" s="37"/>
      <c r="LZ180" s="37"/>
      <c r="MA180" s="37"/>
      <c r="MB180" s="37"/>
      <c r="MC180" s="37"/>
      <c r="MD180" s="37"/>
      <c r="ME180" s="37"/>
      <c r="MF180" s="37"/>
      <c r="MG180" s="37"/>
      <c r="MH180" s="37"/>
      <c r="MI180" s="37"/>
      <c r="MJ180" s="37"/>
      <c r="MK180" s="37"/>
      <c r="ML180" s="37"/>
      <c r="MM180" s="37"/>
      <c r="MN180" s="37"/>
      <c r="MO180" s="37"/>
      <c r="MP180" s="37"/>
      <c r="MQ180" s="37"/>
      <c r="MR180" s="37"/>
      <c r="MS180" s="37"/>
      <c r="MT180" s="37"/>
      <c r="MU180" s="37"/>
      <c r="MV180" s="37"/>
      <c r="MW180" s="37"/>
      <c r="MX180" s="37"/>
      <c r="MY180" s="37"/>
      <c r="MZ180" s="37"/>
      <c r="NA180" s="37"/>
      <c r="NB180" s="37"/>
      <c r="NC180" s="37"/>
      <c r="ND180" s="37"/>
      <c r="NE180" s="37"/>
      <c r="NF180" s="37"/>
      <c r="NG180" s="37"/>
      <c r="NH180" s="37"/>
      <c r="NI180" s="37"/>
      <c r="NJ180" s="37"/>
      <c r="NK180" s="37"/>
      <c r="NL180" s="37"/>
      <c r="NM180" s="37"/>
      <c r="NN180" s="37"/>
      <c r="NO180" s="37"/>
      <c r="NP180" s="37"/>
    </row>
    <row r="181" spans="1:383" ht="83.25" customHeight="1">
      <c r="A181" s="39">
        <v>1020809</v>
      </c>
      <c r="B181" s="39" t="s">
        <v>9</v>
      </c>
      <c r="C181" s="3"/>
      <c r="D181" s="33" t="s">
        <v>188</v>
      </c>
      <c r="E181" s="3"/>
      <c r="F181" s="37"/>
      <c r="G181" s="37"/>
      <c r="H181" s="37"/>
      <c r="I181" s="37"/>
      <c r="J181" s="3"/>
      <c r="K181" s="33" t="s">
        <v>189</v>
      </c>
      <c r="L181" s="17" t="s">
        <v>20</v>
      </c>
      <c r="M181" s="17">
        <v>1</v>
      </c>
      <c r="N181" s="17">
        <v>1</v>
      </c>
      <c r="O181" s="17"/>
      <c r="P181" s="17" t="s">
        <v>177</v>
      </c>
      <c r="R181" s="139">
        <v>1</v>
      </c>
      <c r="S181" s="17">
        <v>1</v>
      </c>
      <c r="T181" s="17"/>
      <c r="U181" s="17" t="s">
        <v>177</v>
      </c>
      <c r="V181" s="43" t="s">
        <v>185</v>
      </c>
      <c r="W181" s="35">
        <v>0</v>
      </c>
      <c r="X181" s="35">
        <v>0</v>
      </c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  <c r="LL181" s="2"/>
      <c r="LM181" s="2"/>
      <c r="LN181" s="2"/>
      <c r="LO181" s="2"/>
      <c r="LP181" s="2"/>
      <c r="LQ181" s="2"/>
      <c r="LR181" s="2"/>
      <c r="LS181" s="2"/>
      <c r="LT181" s="2"/>
      <c r="LU181" s="2"/>
      <c r="LV181" s="2"/>
      <c r="LW181" s="2"/>
      <c r="LX181" s="2"/>
      <c r="LY181" s="2"/>
      <c r="LZ181" s="2"/>
      <c r="MA181" s="2"/>
      <c r="MB181" s="2"/>
      <c r="MC181" s="2"/>
      <c r="MD181" s="2"/>
      <c r="ME181" s="2"/>
      <c r="MF181" s="2"/>
      <c r="MG181" s="2"/>
      <c r="MH181" s="2"/>
      <c r="MI181" s="2"/>
      <c r="MJ181" s="2"/>
      <c r="MK181" s="2"/>
      <c r="ML181" s="2"/>
      <c r="MM181" s="2"/>
      <c r="MN181" s="2"/>
      <c r="MO181" s="2"/>
      <c r="MP181" s="2"/>
      <c r="MQ181" s="2"/>
      <c r="MR181" s="2"/>
      <c r="MS181" s="2"/>
      <c r="MT181" s="2"/>
      <c r="MU181" s="2"/>
      <c r="MV181" s="2"/>
      <c r="MW181" s="2"/>
      <c r="MX181" s="2"/>
      <c r="MY181" s="2"/>
      <c r="MZ181" s="2"/>
      <c r="NA181" s="2"/>
      <c r="NB181" s="2"/>
      <c r="NC181" s="2"/>
      <c r="ND181" s="2"/>
      <c r="NE181" s="2"/>
      <c r="NF181" s="2"/>
      <c r="NG181" s="2"/>
      <c r="NH181" s="2"/>
      <c r="NI181" s="2"/>
      <c r="NJ181" s="2"/>
      <c r="NK181" s="2"/>
      <c r="NL181" s="2"/>
      <c r="NM181" s="2"/>
      <c r="NN181" s="2"/>
      <c r="NO181" s="2"/>
      <c r="NP181" s="2"/>
    </row>
    <row r="182" spans="1:383" s="18" customFormat="1" ht="80.25" customHeight="1">
      <c r="A182" s="39">
        <v>1020810</v>
      </c>
      <c r="B182" s="39" t="s">
        <v>9</v>
      </c>
      <c r="C182" s="3"/>
      <c r="D182" s="33" t="s">
        <v>458</v>
      </c>
      <c r="E182" s="3"/>
      <c r="F182" s="37"/>
      <c r="G182" s="37"/>
      <c r="H182" s="37"/>
      <c r="I182" s="37"/>
      <c r="J182" s="3"/>
      <c r="K182" s="33" t="s">
        <v>175</v>
      </c>
      <c r="L182" s="17" t="s">
        <v>20</v>
      </c>
      <c r="M182" s="17">
        <v>1</v>
      </c>
      <c r="N182" s="17">
        <v>1</v>
      </c>
      <c r="O182" s="17"/>
      <c r="P182" s="17" t="s">
        <v>177</v>
      </c>
      <c r="Q182" s="3"/>
      <c r="R182" s="139">
        <v>1</v>
      </c>
      <c r="S182" s="17">
        <v>1</v>
      </c>
      <c r="T182" s="17"/>
      <c r="U182" s="17" t="s">
        <v>177</v>
      </c>
      <c r="V182" s="43" t="s">
        <v>185</v>
      </c>
      <c r="W182" s="35">
        <v>43601780</v>
      </c>
      <c r="X182" s="35">
        <v>50075430</v>
      </c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  <c r="IV182" s="37"/>
      <c r="IW182" s="37"/>
      <c r="IX182" s="37"/>
      <c r="IY182" s="37"/>
      <c r="IZ182" s="37"/>
      <c r="JA182" s="37"/>
      <c r="JB182" s="37"/>
      <c r="JC182" s="37"/>
      <c r="JD182" s="37"/>
      <c r="JE182" s="37"/>
      <c r="JF182" s="37"/>
      <c r="JG182" s="37"/>
      <c r="JH182" s="37"/>
      <c r="JI182" s="37"/>
      <c r="JJ182" s="37"/>
      <c r="JK182" s="37"/>
      <c r="JL182" s="37"/>
      <c r="JM182" s="37"/>
      <c r="JN182" s="37"/>
      <c r="JO182" s="37"/>
      <c r="JP182" s="37"/>
      <c r="JQ182" s="37"/>
      <c r="JR182" s="37"/>
      <c r="JS182" s="37"/>
      <c r="JT182" s="37"/>
      <c r="JU182" s="37"/>
      <c r="JV182" s="37"/>
      <c r="JW182" s="37"/>
      <c r="JX182" s="37"/>
      <c r="JY182" s="37"/>
      <c r="JZ182" s="37"/>
      <c r="KA182" s="37"/>
      <c r="KB182" s="37"/>
      <c r="KC182" s="37"/>
      <c r="KD182" s="37"/>
      <c r="KE182" s="37"/>
      <c r="KF182" s="37"/>
      <c r="KG182" s="37"/>
      <c r="KH182" s="37"/>
      <c r="KI182" s="37"/>
      <c r="KJ182" s="37"/>
      <c r="KK182" s="37"/>
      <c r="KL182" s="37"/>
      <c r="KM182" s="37"/>
      <c r="KN182" s="37"/>
      <c r="KO182" s="37"/>
      <c r="KP182" s="37"/>
      <c r="KQ182" s="37"/>
      <c r="KR182" s="37"/>
      <c r="KS182" s="37"/>
      <c r="KT182" s="37"/>
      <c r="KU182" s="37"/>
      <c r="KV182" s="37"/>
      <c r="KW182" s="37"/>
      <c r="KX182" s="37"/>
      <c r="KY182" s="37"/>
      <c r="KZ182" s="37"/>
      <c r="LA182" s="37"/>
      <c r="LB182" s="37"/>
      <c r="LC182" s="37"/>
      <c r="LD182" s="37"/>
      <c r="LE182" s="37"/>
      <c r="LF182" s="37"/>
      <c r="LG182" s="37"/>
      <c r="LH182" s="37"/>
      <c r="LI182" s="37"/>
      <c r="LJ182" s="37"/>
      <c r="LK182" s="37"/>
      <c r="LL182" s="37"/>
      <c r="LM182" s="37"/>
      <c r="LN182" s="37"/>
      <c r="LO182" s="37"/>
      <c r="LP182" s="37"/>
      <c r="LQ182" s="37"/>
      <c r="LR182" s="37"/>
      <c r="LS182" s="37"/>
      <c r="LT182" s="37"/>
      <c r="LU182" s="37"/>
      <c r="LV182" s="37"/>
      <c r="LW182" s="37"/>
      <c r="LX182" s="37"/>
      <c r="LY182" s="37"/>
      <c r="LZ182" s="37"/>
      <c r="MA182" s="37"/>
      <c r="MB182" s="37"/>
      <c r="MC182" s="37"/>
      <c r="MD182" s="37"/>
      <c r="ME182" s="37"/>
      <c r="MF182" s="37"/>
      <c r="MG182" s="37"/>
      <c r="MH182" s="37"/>
      <c r="MI182" s="37"/>
      <c r="MJ182" s="37"/>
      <c r="MK182" s="37"/>
      <c r="ML182" s="37"/>
      <c r="MM182" s="37"/>
      <c r="MN182" s="37"/>
      <c r="MO182" s="37"/>
      <c r="MP182" s="37"/>
      <c r="MQ182" s="37"/>
      <c r="MR182" s="37"/>
      <c r="MS182" s="37"/>
      <c r="MT182" s="37"/>
      <c r="MU182" s="37"/>
      <c r="MV182" s="37"/>
      <c r="MW182" s="37"/>
      <c r="MX182" s="37"/>
      <c r="MY182" s="37"/>
      <c r="MZ182" s="37"/>
      <c r="NA182" s="37"/>
      <c r="NB182" s="37"/>
      <c r="NC182" s="37"/>
      <c r="ND182" s="37"/>
      <c r="NE182" s="37"/>
      <c r="NF182" s="37"/>
      <c r="NG182" s="37"/>
      <c r="NH182" s="37"/>
      <c r="NI182" s="37"/>
      <c r="NJ182" s="37"/>
      <c r="NK182" s="37"/>
      <c r="NL182" s="37"/>
      <c r="NM182" s="37"/>
      <c r="NN182" s="37"/>
      <c r="NO182" s="37"/>
      <c r="NP182" s="37"/>
    </row>
    <row r="183" spans="1:383" s="18" customFormat="1" ht="78" customHeight="1">
      <c r="A183" s="39">
        <v>1020811</v>
      </c>
      <c r="B183" s="39" t="s">
        <v>9</v>
      </c>
      <c r="C183" s="3"/>
      <c r="D183" s="33" t="s">
        <v>190</v>
      </c>
      <c r="E183" s="3"/>
      <c r="F183" s="37"/>
      <c r="G183" s="37"/>
      <c r="H183" s="37"/>
      <c r="I183" s="37"/>
      <c r="J183" s="3"/>
      <c r="K183" s="33" t="s">
        <v>175</v>
      </c>
      <c r="L183" s="17" t="s">
        <v>20</v>
      </c>
      <c r="M183" s="17"/>
      <c r="N183" s="17">
        <v>1</v>
      </c>
      <c r="O183" s="17"/>
      <c r="P183" s="17" t="s">
        <v>177</v>
      </c>
      <c r="Q183" s="3"/>
      <c r="R183" s="139"/>
      <c r="S183" s="17">
        <v>1</v>
      </c>
      <c r="T183" s="17"/>
      <c r="U183" s="17" t="s">
        <v>177</v>
      </c>
      <c r="V183" s="43" t="s">
        <v>185</v>
      </c>
      <c r="W183" s="35">
        <v>149274.07999999999</v>
      </c>
      <c r="X183" s="35">
        <v>149274.07999999999</v>
      </c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2"/>
      <c r="NR183" s="2"/>
      <c r="NS183" s="2"/>
    </row>
    <row r="184" spans="1:383" ht="69.75" customHeight="1">
      <c r="A184" s="39">
        <v>1020812</v>
      </c>
      <c r="B184" s="29" t="s">
        <v>9</v>
      </c>
      <c r="C184" s="30"/>
      <c r="D184" s="31" t="s">
        <v>191</v>
      </c>
      <c r="E184" s="3"/>
      <c r="F184" s="37"/>
      <c r="G184" s="37"/>
      <c r="H184" s="37"/>
      <c r="I184" s="37"/>
      <c r="J184" s="37"/>
      <c r="K184" s="33" t="s">
        <v>192</v>
      </c>
      <c r="L184" s="17" t="s">
        <v>20</v>
      </c>
      <c r="M184" s="17">
        <v>1</v>
      </c>
      <c r="N184" s="17">
        <v>1</v>
      </c>
      <c r="O184" s="17">
        <v>1</v>
      </c>
      <c r="P184" s="17">
        <v>1</v>
      </c>
      <c r="Q184" s="37"/>
      <c r="R184" s="139">
        <v>1</v>
      </c>
      <c r="S184" s="17">
        <v>1</v>
      </c>
      <c r="T184" s="17">
        <v>1</v>
      </c>
      <c r="U184" s="17">
        <v>1</v>
      </c>
      <c r="V184" s="43" t="s">
        <v>185</v>
      </c>
      <c r="W184" s="35">
        <v>4000</v>
      </c>
      <c r="X184" s="35">
        <v>4000</v>
      </c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  <c r="MS184" s="2"/>
      <c r="MT184" s="2"/>
      <c r="MU184" s="2"/>
      <c r="MV184" s="2"/>
      <c r="MW184" s="2"/>
      <c r="MX184" s="2"/>
      <c r="MY184" s="2"/>
      <c r="MZ184" s="2"/>
      <c r="NA184" s="2"/>
      <c r="NB184" s="2"/>
      <c r="NC184" s="2"/>
      <c r="ND184" s="2"/>
      <c r="NE184" s="2"/>
      <c r="NF184" s="2"/>
      <c r="NG184" s="2"/>
      <c r="NH184" s="2"/>
      <c r="NI184" s="2"/>
      <c r="NJ184" s="2"/>
      <c r="NK184" s="2"/>
      <c r="NL184" s="2"/>
      <c r="NM184" s="2"/>
      <c r="NN184" s="2"/>
      <c r="NO184" s="2"/>
      <c r="NP184" s="2"/>
    </row>
    <row r="185" spans="1:383" ht="68.25" customHeight="1">
      <c r="A185" s="39">
        <v>1020813</v>
      </c>
      <c r="B185" s="29" t="s">
        <v>9</v>
      </c>
      <c r="C185" s="30"/>
      <c r="D185" s="31" t="s">
        <v>193</v>
      </c>
      <c r="E185" s="3"/>
      <c r="F185" s="37"/>
      <c r="G185" s="37"/>
      <c r="H185" s="37"/>
      <c r="I185" s="37"/>
      <c r="J185" s="37"/>
      <c r="K185" s="33" t="s">
        <v>192</v>
      </c>
      <c r="L185" s="17" t="s">
        <v>20</v>
      </c>
      <c r="M185" s="17">
        <v>1</v>
      </c>
      <c r="N185" s="17">
        <v>1</v>
      </c>
      <c r="O185" s="17">
        <v>1</v>
      </c>
      <c r="P185" s="17" t="s">
        <v>177</v>
      </c>
      <c r="Q185" s="37"/>
      <c r="R185" s="139">
        <v>1</v>
      </c>
      <c r="S185" s="17">
        <v>1</v>
      </c>
      <c r="T185" s="17">
        <v>1</v>
      </c>
      <c r="U185" s="17" t="s">
        <v>177</v>
      </c>
      <c r="V185" s="43" t="s">
        <v>185</v>
      </c>
      <c r="W185" s="35">
        <v>8900</v>
      </c>
      <c r="X185" s="35">
        <v>5000</v>
      </c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  <c r="MR185" s="2"/>
      <c r="MS185" s="2"/>
      <c r="MT185" s="2"/>
      <c r="MU185" s="2"/>
      <c r="MV185" s="2"/>
      <c r="MW185" s="2"/>
      <c r="MX185" s="2"/>
      <c r="MY185" s="2"/>
      <c r="MZ185" s="2"/>
      <c r="NA185" s="2"/>
      <c r="NB185" s="2"/>
      <c r="NC185" s="2"/>
      <c r="ND185" s="2"/>
      <c r="NE185" s="2"/>
      <c r="NF185" s="2"/>
      <c r="NG185" s="2"/>
      <c r="NH185" s="2"/>
      <c r="NI185" s="2"/>
      <c r="NJ185" s="2"/>
      <c r="NK185" s="2"/>
      <c r="NL185" s="2"/>
      <c r="NM185" s="2"/>
      <c r="NN185" s="2"/>
      <c r="NO185" s="2"/>
      <c r="NP185" s="2"/>
    </row>
    <row r="186" spans="1:383" ht="68.25" customHeight="1">
      <c r="A186" s="39">
        <v>1020814</v>
      </c>
      <c r="B186" s="39" t="s">
        <v>9</v>
      </c>
      <c r="C186" s="3"/>
      <c r="D186" s="33" t="s">
        <v>194</v>
      </c>
      <c r="E186" s="3"/>
      <c r="F186" s="37"/>
      <c r="G186" s="37"/>
      <c r="H186" s="37"/>
      <c r="I186" s="37"/>
      <c r="J186" s="3"/>
      <c r="K186" s="33" t="s">
        <v>175</v>
      </c>
      <c r="L186" s="17" t="s">
        <v>20</v>
      </c>
      <c r="M186" s="17"/>
      <c r="N186" s="17">
        <v>1</v>
      </c>
      <c r="O186" s="17"/>
      <c r="P186" s="17" t="s">
        <v>177</v>
      </c>
      <c r="R186" s="139"/>
      <c r="S186" s="17">
        <v>1</v>
      </c>
      <c r="T186" s="17"/>
      <c r="U186" s="17" t="s">
        <v>177</v>
      </c>
      <c r="V186" s="43" t="s">
        <v>185</v>
      </c>
      <c r="W186" s="35">
        <v>0</v>
      </c>
      <c r="X186" s="35">
        <v>0</v>
      </c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  <c r="LK186" s="2"/>
      <c r="LL186" s="2"/>
      <c r="LM186" s="2"/>
      <c r="LN186" s="2"/>
      <c r="LO186" s="2"/>
      <c r="LP186" s="2"/>
      <c r="LQ186" s="2"/>
      <c r="LR186" s="2"/>
      <c r="LS186" s="2"/>
      <c r="LT186" s="2"/>
      <c r="LU186" s="2"/>
      <c r="LV186" s="2"/>
      <c r="LW186" s="2"/>
      <c r="LX186" s="2"/>
      <c r="LY186" s="2"/>
      <c r="LZ186" s="2"/>
      <c r="MA186" s="2"/>
      <c r="MB186" s="2"/>
      <c r="MC186" s="2"/>
      <c r="MD186" s="2"/>
      <c r="ME186" s="2"/>
      <c r="MF186" s="2"/>
      <c r="MG186" s="2"/>
      <c r="MH186" s="2"/>
      <c r="MI186" s="2"/>
      <c r="MJ186" s="2"/>
      <c r="MK186" s="2"/>
      <c r="ML186" s="2"/>
      <c r="MM186" s="2"/>
      <c r="MN186" s="2"/>
      <c r="MO186" s="2"/>
      <c r="MP186" s="2"/>
      <c r="MQ186" s="2"/>
      <c r="MR186" s="2"/>
      <c r="MS186" s="2"/>
      <c r="MT186" s="2"/>
      <c r="MU186" s="2"/>
      <c r="MV186" s="2"/>
      <c r="MW186" s="2"/>
      <c r="MX186" s="2"/>
      <c r="MY186" s="2"/>
      <c r="MZ186" s="2"/>
      <c r="NA186" s="2"/>
      <c r="NB186" s="2"/>
      <c r="NC186" s="2"/>
      <c r="ND186" s="2"/>
      <c r="NE186" s="2"/>
      <c r="NF186" s="2"/>
      <c r="NG186" s="2"/>
      <c r="NH186" s="2"/>
      <c r="NI186" s="2"/>
      <c r="NJ186" s="2"/>
      <c r="NK186" s="2"/>
      <c r="NL186" s="2"/>
      <c r="NM186" s="2"/>
      <c r="NN186" s="2"/>
      <c r="NO186" s="2"/>
      <c r="NP186" s="2"/>
    </row>
    <row r="187" spans="1:383" ht="68.25" customHeight="1">
      <c r="A187" s="39">
        <v>1020815</v>
      </c>
      <c r="B187" s="29" t="s">
        <v>9</v>
      </c>
      <c r="C187" s="30"/>
      <c r="D187" s="31" t="s">
        <v>195</v>
      </c>
      <c r="E187" s="3"/>
      <c r="F187" s="37"/>
      <c r="G187" s="37"/>
      <c r="H187" s="37"/>
      <c r="I187" s="37"/>
      <c r="J187" s="37"/>
      <c r="K187" s="33" t="s">
        <v>192</v>
      </c>
      <c r="L187" s="17" t="s">
        <v>20</v>
      </c>
      <c r="M187" s="17">
        <v>1</v>
      </c>
      <c r="N187" s="17">
        <v>1</v>
      </c>
      <c r="O187" s="17" t="s">
        <v>177</v>
      </c>
      <c r="P187" s="17" t="s">
        <v>177</v>
      </c>
      <c r="Q187" s="37"/>
      <c r="R187" s="139">
        <v>1</v>
      </c>
      <c r="S187" s="17">
        <v>1</v>
      </c>
      <c r="T187" s="17" t="s">
        <v>177</v>
      </c>
      <c r="U187" s="17" t="s">
        <v>177</v>
      </c>
      <c r="V187" s="43" t="s">
        <v>185</v>
      </c>
      <c r="W187" s="35">
        <v>110750</v>
      </c>
      <c r="X187" s="35">
        <v>110750</v>
      </c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  <c r="LK187" s="2"/>
      <c r="LL187" s="2"/>
      <c r="LM187" s="2"/>
      <c r="LN187" s="2"/>
      <c r="LO187" s="2"/>
      <c r="LP187" s="2"/>
      <c r="LQ187" s="2"/>
      <c r="LR187" s="2"/>
      <c r="LS187" s="2"/>
      <c r="LT187" s="2"/>
      <c r="LU187" s="2"/>
      <c r="LV187" s="2"/>
      <c r="LW187" s="2"/>
      <c r="LX187" s="2"/>
      <c r="LY187" s="2"/>
      <c r="LZ187" s="2"/>
      <c r="MA187" s="2"/>
      <c r="MB187" s="2"/>
      <c r="MC187" s="2"/>
      <c r="MD187" s="2"/>
      <c r="ME187" s="2"/>
      <c r="MF187" s="2"/>
      <c r="MG187" s="2"/>
      <c r="MH187" s="2"/>
      <c r="MI187" s="2"/>
      <c r="MJ187" s="2"/>
      <c r="MK187" s="2"/>
      <c r="ML187" s="2"/>
      <c r="MM187" s="2"/>
      <c r="MN187" s="2"/>
      <c r="MO187" s="2"/>
      <c r="MP187" s="2"/>
      <c r="MQ187" s="2"/>
      <c r="MR187" s="2"/>
      <c r="MS187" s="2"/>
      <c r="MT187" s="2"/>
      <c r="MU187" s="2"/>
      <c r="MV187" s="2"/>
      <c r="MW187" s="2"/>
      <c r="MX187" s="2"/>
      <c r="MY187" s="2"/>
      <c r="MZ187" s="2"/>
      <c r="NA187" s="2"/>
      <c r="NB187" s="2"/>
      <c r="NC187" s="2"/>
      <c r="ND187" s="2"/>
      <c r="NE187" s="2"/>
      <c r="NF187" s="2"/>
      <c r="NG187" s="2"/>
      <c r="NH187" s="2"/>
      <c r="NI187" s="2"/>
      <c r="NJ187" s="2"/>
      <c r="NK187" s="2"/>
      <c r="NL187" s="2"/>
      <c r="NM187" s="2"/>
      <c r="NN187" s="2"/>
      <c r="NO187" s="2"/>
      <c r="NP187" s="2"/>
    </row>
    <row r="188" spans="1:383" ht="68.25" customHeight="1">
      <c r="A188" s="39">
        <v>1020816</v>
      </c>
      <c r="B188" s="29" t="s">
        <v>9</v>
      </c>
      <c r="C188" s="30"/>
      <c r="D188" s="31" t="s">
        <v>196</v>
      </c>
      <c r="E188" s="3"/>
      <c r="F188" s="37"/>
      <c r="G188" s="37"/>
      <c r="H188" s="37"/>
      <c r="I188" s="37"/>
      <c r="J188" s="37"/>
      <c r="K188" s="33" t="s">
        <v>182</v>
      </c>
      <c r="L188" s="17" t="s">
        <v>20</v>
      </c>
      <c r="M188" s="17">
        <v>1</v>
      </c>
      <c r="N188" s="17">
        <v>1</v>
      </c>
      <c r="O188" s="17">
        <v>1</v>
      </c>
      <c r="P188" s="17">
        <v>1</v>
      </c>
      <c r="Q188" s="37"/>
      <c r="R188" s="139">
        <v>1</v>
      </c>
      <c r="S188" s="17">
        <v>1</v>
      </c>
      <c r="T188" s="17">
        <v>1</v>
      </c>
      <c r="U188" s="17">
        <v>1</v>
      </c>
      <c r="V188" s="43" t="s">
        <v>197</v>
      </c>
      <c r="W188" s="35">
        <v>312840.98</v>
      </c>
      <c r="X188" s="35">
        <v>126083.78</v>
      </c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  <c r="LK188" s="2"/>
      <c r="LL188" s="2"/>
      <c r="LM188" s="2"/>
      <c r="LN188" s="2"/>
      <c r="LO188" s="2"/>
      <c r="LP188" s="2"/>
      <c r="LQ188" s="2"/>
      <c r="LR188" s="2"/>
      <c r="LS188" s="2"/>
      <c r="LT188" s="2"/>
      <c r="LU188" s="2"/>
      <c r="LV188" s="2"/>
      <c r="LW188" s="2"/>
      <c r="LX188" s="2"/>
      <c r="LY188" s="2"/>
      <c r="LZ188" s="2"/>
      <c r="MA188" s="2"/>
      <c r="MB188" s="2"/>
      <c r="MC188" s="2"/>
      <c r="MD188" s="2"/>
      <c r="ME188" s="2"/>
      <c r="MF188" s="2"/>
      <c r="MG188" s="2"/>
      <c r="MH188" s="2"/>
      <c r="MI188" s="2"/>
      <c r="MJ188" s="2"/>
      <c r="MK188" s="2"/>
      <c r="ML188" s="2"/>
      <c r="MM188" s="2"/>
      <c r="MN188" s="2"/>
      <c r="MO188" s="2"/>
      <c r="MP188" s="2"/>
      <c r="MQ188" s="2"/>
      <c r="MR188" s="2"/>
      <c r="MS188" s="2"/>
      <c r="MT188" s="2"/>
      <c r="MU188" s="2"/>
      <c r="MV188" s="2"/>
      <c r="MW188" s="2"/>
      <c r="MX188" s="2"/>
      <c r="MY188" s="2"/>
      <c r="MZ188" s="2"/>
      <c r="NA188" s="2"/>
      <c r="NB188" s="2"/>
      <c r="NC188" s="2"/>
      <c r="ND188" s="2"/>
      <c r="NE188" s="2"/>
      <c r="NF188" s="2"/>
      <c r="NG188" s="2"/>
      <c r="NH188" s="2"/>
      <c r="NI188" s="2"/>
      <c r="NJ188" s="2"/>
      <c r="NK188" s="2"/>
      <c r="NL188" s="2"/>
      <c r="NM188" s="2"/>
      <c r="NN188" s="2"/>
      <c r="NO188" s="2"/>
      <c r="NP188" s="2"/>
    </row>
    <row r="189" spans="1:383" ht="68.25" customHeight="1">
      <c r="A189" s="39">
        <v>1020817</v>
      </c>
      <c r="B189" s="29" t="s">
        <v>9</v>
      </c>
      <c r="C189" s="30"/>
      <c r="D189" s="31" t="s">
        <v>198</v>
      </c>
      <c r="E189" s="3"/>
      <c r="F189" s="37"/>
      <c r="G189" s="37"/>
      <c r="H189" s="37"/>
      <c r="I189" s="37"/>
      <c r="J189" s="37"/>
      <c r="K189" s="33" t="s">
        <v>182</v>
      </c>
      <c r="L189" s="17" t="s">
        <v>20</v>
      </c>
      <c r="M189" s="17"/>
      <c r="N189" s="17">
        <v>1</v>
      </c>
      <c r="O189" s="17"/>
      <c r="P189" s="17">
        <v>1</v>
      </c>
      <c r="Q189" s="37"/>
      <c r="R189" s="139"/>
      <c r="S189" s="17">
        <v>1</v>
      </c>
      <c r="T189" s="17"/>
      <c r="U189" s="17">
        <v>1</v>
      </c>
      <c r="V189" s="43" t="s">
        <v>197</v>
      </c>
      <c r="W189" s="35">
        <v>859190</v>
      </c>
      <c r="X189" s="35">
        <v>966745.2</v>
      </c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  <c r="LK189" s="2"/>
      <c r="LL189" s="2"/>
      <c r="LM189" s="2"/>
      <c r="LN189" s="2"/>
      <c r="LO189" s="2"/>
      <c r="LP189" s="2"/>
      <c r="LQ189" s="2"/>
      <c r="LR189" s="2"/>
      <c r="LS189" s="2"/>
      <c r="LT189" s="2"/>
      <c r="LU189" s="2"/>
      <c r="LV189" s="2"/>
      <c r="LW189" s="2"/>
      <c r="LX189" s="2"/>
      <c r="LY189" s="2"/>
      <c r="LZ189" s="2"/>
      <c r="MA189" s="2"/>
      <c r="MB189" s="2"/>
      <c r="MC189" s="2"/>
      <c r="MD189" s="2"/>
      <c r="ME189" s="2"/>
      <c r="MF189" s="2"/>
      <c r="MG189" s="2"/>
      <c r="MH189" s="2"/>
      <c r="MI189" s="2"/>
      <c r="MJ189" s="2"/>
      <c r="MK189" s="2"/>
      <c r="ML189" s="2"/>
      <c r="MM189" s="2"/>
      <c r="MN189" s="2"/>
      <c r="MO189" s="2"/>
      <c r="MP189" s="2"/>
      <c r="MQ189" s="2"/>
      <c r="MR189" s="2"/>
      <c r="MS189" s="2"/>
      <c r="MT189" s="2"/>
      <c r="MU189" s="2"/>
      <c r="MV189" s="2"/>
      <c r="MW189" s="2"/>
      <c r="MX189" s="2"/>
      <c r="MY189" s="2"/>
      <c r="MZ189" s="2"/>
      <c r="NA189" s="2"/>
      <c r="NB189" s="2"/>
      <c r="NC189" s="2"/>
      <c r="ND189" s="2"/>
      <c r="NE189" s="2"/>
      <c r="NF189" s="2"/>
      <c r="NG189" s="2"/>
      <c r="NH189" s="2"/>
      <c r="NI189" s="2"/>
      <c r="NJ189" s="2"/>
      <c r="NK189" s="2"/>
      <c r="NL189" s="2"/>
      <c r="NM189" s="2"/>
      <c r="NN189" s="2"/>
      <c r="NO189" s="2"/>
      <c r="NP189" s="2"/>
    </row>
    <row r="190" spans="1:383" ht="68.25" customHeight="1">
      <c r="A190" s="39">
        <v>1020818</v>
      </c>
      <c r="B190" s="39" t="s">
        <v>9</v>
      </c>
      <c r="C190" s="3"/>
      <c r="D190" s="33" t="s">
        <v>199</v>
      </c>
      <c r="E190" s="3"/>
      <c r="F190" s="37"/>
      <c r="G190" s="37"/>
      <c r="H190" s="37"/>
      <c r="I190" s="37"/>
      <c r="J190" s="3"/>
      <c r="K190" s="33" t="s">
        <v>175</v>
      </c>
      <c r="L190" s="17" t="s">
        <v>200</v>
      </c>
      <c r="M190" s="17"/>
      <c r="N190" s="17">
        <v>1</v>
      </c>
      <c r="O190" s="17"/>
      <c r="P190" s="17" t="s">
        <v>177</v>
      </c>
      <c r="R190" s="139"/>
      <c r="S190" s="17">
        <v>1</v>
      </c>
      <c r="T190" s="17"/>
      <c r="U190" s="17" t="s">
        <v>177</v>
      </c>
      <c r="V190" s="43" t="s">
        <v>197</v>
      </c>
      <c r="W190" s="35">
        <v>86395</v>
      </c>
      <c r="X190" s="35">
        <v>205538.61</v>
      </c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  <c r="LK190" s="2"/>
      <c r="LL190" s="2"/>
      <c r="LM190" s="2"/>
      <c r="LN190" s="2"/>
      <c r="LO190" s="2"/>
      <c r="LP190" s="2"/>
      <c r="LQ190" s="2"/>
      <c r="LR190" s="2"/>
      <c r="LS190" s="2"/>
      <c r="LT190" s="2"/>
      <c r="LU190" s="2"/>
      <c r="LV190" s="2"/>
      <c r="LW190" s="2"/>
      <c r="LX190" s="2"/>
      <c r="LY190" s="2"/>
      <c r="LZ190" s="2"/>
      <c r="MA190" s="2"/>
      <c r="MB190" s="2"/>
      <c r="MC190" s="2"/>
      <c r="MD190" s="2"/>
      <c r="ME190" s="2"/>
      <c r="MF190" s="2"/>
      <c r="MG190" s="2"/>
      <c r="MH190" s="2"/>
      <c r="MI190" s="2"/>
      <c r="MJ190" s="2"/>
      <c r="MK190" s="2"/>
      <c r="ML190" s="2"/>
      <c r="MM190" s="2"/>
      <c r="MN190" s="2"/>
      <c r="MO190" s="2"/>
      <c r="MP190" s="2"/>
      <c r="MQ190" s="2"/>
      <c r="MR190" s="2"/>
      <c r="MS190" s="2"/>
      <c r="MT190" s="2"/>
      <c r="MU190" s="2"/>
      <c r="MV190" s="2"/>
      <c r="MW190" s="2"/>
      <c r="MX190" s="2"/>
      <c r="MY190" s="2"/>
      <c r="MZ190" s="2"/>
      <c r="NA190" s="2"/>
      <c r="NB190" s="2"/>
      <c r="NC190" s="2"/>
      <c r="ND190" s="2"/>
      <c r="NE190" s="2"/>
      <c r="NF190" s="2"/>
      <c r="NG190" s="2"/>
      <c r="NH190" s="2"/>
      <c r="NI190" s="2"/>
      <c r="NJ190" s="2"/>
      <c r="NK190" s="2"/>
      <c r="NL190" s="2"/>
      <c r="NM190" s="2"/>
      <c r="NN190" s="2"/>
      <c r="NO190" s="2"/>
      <c r="NP190" s="2"/>
    </row>
    <row r="191" spans="1:383" ht="68.25" customHeight="1">
      <c r="A191" s="39">
        <v>1020819</v>
      </c>
      <c r="B191" s="29" t="s">
        <v>9</v>
      </c>
      <c r="C191" s="30"/>
      <c r="D191" s="31" t="s">
        <v>201</v>
      </c>
      <c r="E191" s="3"/>
      <c r="F191" s="37"/>
      <c r="G191" s="37"/>
      <c r="H191" s="37"/>
      <c r="I191" s="37"/>
      <c r="J191" s="37"/>
      <c r="K191" s="33" t="s">
        <v>182</v>
      </c>
      <c r="L191" s="17" t="s">
        <v>20</v>
      </c>
      <c r="M191" s="17">
        <v>1</v>
      </c>
      <c r="N191" s="17">
        <v>1</v>
      </c>
      <c r="O191" s="17">
        <v>1</v>
      </c>
      <c r="P191" s="17">
        <v>1</v>
      </c>
      <c r="Q191" s="37"/>
      <c r="R191" s="139">
        <v>1</v>
      </c>
      <c r="S191" s="17">
        <v>1</v>
      </c>
      <c r="T191" s="17">
        <v>1</v>
      </c>
      <c r="U191" s="17">
        <v>1</v>
      </c>
      <c r="V191" s="43" t="s">
        <v>197</v>
      </c>
      <c r="W191" s="35">
        <v>6448776.1100000003</v>
      </c>
      <c r="X191" s="35">
        <v>2575906</v>
      </c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  <c r="LK191" s="2"/>
      <c r="LL191" s="2"/>
      <c r="LM191" s="2"/>
      <c r="LN191" s="2"/>
      <c r="LO191" s="2"/>
      <c r="LP191" s="2"/>
      <c r="LQ191" s="2"/>
      <c r="LR191" s="2"/>
      <c r="LS191" s="2"/>
      <c r="LT191" s="2"/>
      <c r="LU191" s="2"/>
      <c r="LV191" s="2"/>
      <c r="LW191" s="2"/>
      <c r="LX191" s="2"/>
      <c r="LY191" s="2"/>
      <c r="LZ191" s="2"/>
      <c r="MA191" s="2"/>
      <c r="MB191" s="2"/>
      <c r="MC191" s="2"/>
      <c r="MD191" s="2"/>
      <c r="ME191" s="2"/>
      <c r="MF191" s="2"/>
      <c r="MG191" s="2"/>
      <c r="MH191" s="2"/>
      <c r="MI191" s="2"/>
      <c r="MJ191" s="2"/>
      <c r="MK191" s="2"/>
      <c r="ML191" s="2"/>
      <c r="MM191" s="2"/>
      <c r="MN191" s="2"/>
      <c r="MO191" s="2"/>
      <c r="MP191" s="2"/>
      <c r="MQ191" s="2"/>
      <c r="MR191" s="2"/>
      <c r="MS191" s="2"/>
      <c r="MT191" s="2"/>
      <c r="MU191" s="2"/>
      <c r="MV191" s="2"/>
      <c r="MW191" s="2"/>
      <c r="MX191" s="2"/>
      <c r="MY191" s="2"/>
      <c r="MZ191" s="2"/>
      <c r="NA191" s="2"/>
      <c r="NB191" s="2"/>
      <c r="NC191" s="2"/>
      <c r="ND191" s="2"/>
      <c r="NE191" s="2"/>
      <c r="NF191" s="2"/>
      <c r="NG191" s="2"/>
      <c r="NH191" s="2"/>
      <c r="NI191" s="2"/>
      <c r="NJ191" s="2"/>
      <c r="NK191" s="2"/>
      <c r="NL191" s="2"/>
      <c r="NM191" s="2"/>
      <c r="NN191" s="2"/>
      <c r="NO191" s="2"/>
      <c r="NP191" s="2"/>
    </row>
    <row r="192" spans="1:383" ht="68.25" customHeight="1">
      <c r="A192" s="19" t="s">
        <v>265</v>
      </c>
      <c r="B192" s="26" t="s">
        <v>10</v>
      </c>
      <c r="C192" s="36"/>
      <c r="D192" s="24" t="s">
        <v>106</v>
      </c>
      <c r="E192" s="38"/>
      <c r="F192" s="40"/>
      <c r="G192" s="40"/>
      <c r="H192" s="41"/>
      <c r="I192" s="40"/>
      <c r="J192" s="40"/>
      <c r="K192" s="73" t="s">
        <v>118</v>
      </c>
      <c r="L192" s="74" t="s">
        <v>24</v>
      </c>
      <c r="M192" s="36"/>
      <c r="N192" s="36"/>
      <c r="O192" s="36">
        <v>1</v>
      </c>
      <c r="P192" s="36"/>
      <c r="R192" s="145"/>
      <c r="S192" s="36"/>
      <c r="T192" s="36">
        <v>1</v>
      </c>
      <c r="U192" s="36"/>
      <c r="V192" s="75" t="s">
        <v>33</v>
      </c>
      <c r="W192" s="75">
        <f>SUM(W193:W213)</f>
        <v>18888023.980000004</v>
      </c>
      <c r="X192" s="75">
        <f>SUM(X193:X213)</f>
        <v>10000788.15</v>
      </c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  <c r="LJ192" s="2"/>
      <c r="LK192" s="2"/>
      <c r="LL192" s="2"/>
      <c r="LM192" s="2"/>
      <c r="LN192" s="2"/>
      <c r="LO192" s="2"/>
      <c r="LP192" s="2"/>
      <c r="LQ192" s="2"/>
      <c r="LR192" s="2"/>
      <c r="LS192" s="2"/>
      <c r="LT192" s="2"/>
      <c r="LU192" s="2"/>
      <c r="LV192" s="2"/>
      <c r="LW192" s="2"/>
      <c r="LX192" s="2"/>
      <c r="LY192" s="2"/>
      <c r="LZ192" s="2"/>
      <c r="MA192" s="2"/>
      <c r="MB192" s="2"/>
      <c r="MC192" s="2"/>
      <c r="MD192" s="2"/>
      <c r="ME192" s="2"/>
      <c r="MF192" s="2"/>
      <c r="MG192" s="2"/>
      <c r="MH192" s="2"/>
      <c r="MI192" s="2"/>
      <c r="MJ192" s="2"/>
      <c r="MK192" s="2"/>
      <c r="ML192" s="2"/>
      <c r="MM192" s="2"/>
      <c r="MN192" s="2"/>
      <c r="MO192" s="2"/>
      <c r="MP192" s="2"/>
      <c r="MQ192" s="2"/>
      <c r="MR192" s="2"/>
      <c r="MS192" s="2"/>
      <c r="MT192" s="2"/>
      <c r="MU192" s="2"/>
      <c r="MV192" s="2"/>
      <c r="MW192" s="2"/>
      <c r="MX192" s="2"/>
      <c r="MY192" s="2"/>
      <c r="MZ192" s="2"/>
      <c r="NA192" s="2"/>
      <c r="NB192" s="2"/>
      <c r="NC192" s="2"/>
      <c r="ND192" s="2"/>
      <c r="NE192" s="2"/>
      <c r="NF192" s="2"/>
      <c r="NG192" s="2"/>
      <c r="NH192" s="2"/>
      <c r="NI192" s="2"/>
      <c r="NJ192" s="2"/>
      <c r="NK192" s="2"/>
      <c r="NL192" s="2"/>
      <c r="NM192" s="2"/>
      <c r="NN192" s="2"/>
      <c r="NO192" s="2"/>
      <c r="NP192" s="2"/>
    </row>
    <row r="193" spans="1:380" ht="68.25" customHeight="1">
      <c r="A193" s="39">
        <v>1020901</v>
      </c>
      <c r="B193" s="39" t="s">
        <v>9</v>
      </c>
      <c r="C193" s="51"/>
      <c r="D193" s="33" t="s">
        <v>43</v>
      </c>
      <c r="E193" s="3"/>
      <c r="F193" s="37"/>
      <c r="G193" s="37"/>
      <c r="H193" s="37"/>
      <c r="I193" s="37"/>
      <c r="J193" s="3"/>
      <c r="K193" s="33" t="s">
        <v>118</v>
      </c>
      <c r="L193" s="17" t="s">
        <v>87</v>
      </c>
      <c r="M193" s="17"/>
      <c r="N193" s="17"/>
      <c r="O193" s="17">
        <v>1</v>
      </c>
      <c r="P193" s="17"/>
      <c r="Q193" s="133"/>
      <c r="R193" s="139"/>
      <c r="S193" s="17"/>
      <c r="T193" s="17">
        <v>1</v>
      </c>
      <c r="U193" s="17"/>
      <c r="V193" s="43" t="s">
        <v>88</v>
      </c>
      <c r="W193" s="35">
        <v>935828.17</v>
      </c>
      <c r="X193" s="35">
        <v>519459.9</v>
      </c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  <c r="LJ193" s="2"/>
      <c r="LK193" s="2"/>
      <c r="LL193" s="2"/>
      <c r="LM193" s="2"/>
      <c r="LN193" s="2"/>
      <c r="LO193" s="2"/>
      <c r="LP193" s="2"/>
      <c r="LQ193" s="2"/>
      <c r="LR193" s="2"/>
      <c r="LS193" s="2"/>
      <c r="LT193" s="2"/>
      <c r="LU193" s="2"/>
      <c r="LV193" s="2"/>
      <c r="LW193" s="2"/>
      <c r="LX193" s="2"/>
      <c r="LY193" s="2"/>
      <c r="LZ193" s="2"/>
      <c r="MA193" s="2"/>
      <c r="MB193" s="2"/>
      <c r="MC193" s="2"/>
      <c r="MD193" s="2"/>
      <c r="ME193" s="2"/>
      <c r="MF193" s="2"/>
      <c r="MG193" s="2"/>
      <c r="MH193" s="2"/>
      <c r="MI193" s="2"/>
      <c r="MJ193" s="2"/>
      <c r="MK193" s="2"/>
      <c r="ML193" s="2"/>
      <c r="MM193" s="2"/>
      <c r="MN193" s="2"/>
      <c r="MO193" s="2"/>
      <c r="MP193" s="2"/>
      <c r="MQ193" s="2"/>
      <c r="MR193" s="2"/>
      <c r="MS193" s="2"/>
      <c r="MT193" s="2"/>
      <c r="MU193" s="2"/>
      <c r="MV193" s="2"/>
      <c r="MW193" s="2"/>
      <c r="MX193" s="2"/>
      <c r="MY193" s="2"/>
      <c r="MZ193" s="2"/>
      <c r="NA193" s="2"/>
      <c r="NB193" s="2"/>
      <c r="NC193" s="2"/>
      <c r="ND193" s="2"/>
      <c r="NE193" s="2"/>
      <c r="NF193" s="2"/>
      <c r="NG193" s="2"/>
      <c r="NH193" s="2"/>
      <c r="NI193" s="2"/>
      <c r="NJ193" s="2"/>
      <c r="NK193" s="2"/>
      <c r="NL193" s="2"/>
      <c r="NM193" s="2"/>
      <c r="NN193" s="2"/>
      <c r="NO193" s="2"/>
      <c r="NP193" s="2"/>
    </row>
    <row r="194" spans="1:380" ht="68.25" customHeight="1">
      <c r="A194" s="39">
        <v>1020902</v>
      </c>
      <c r="B194" s="39" t="s">
        <v>9</v>
      </c>
      <c r="C194" s="51"/>
      <c r="D194" s="33" t="s">
        <v>44</v>
      </c>
      <c r="E194" s="3"/>
      <c r="F194" s="37"/>
      <c r="G194" s="37"/>
      <c r="H194" s="37"/>
      <c r="I194" s="37"/>
      <c r="J194" s="3"/>
      <c r="K194" s="33" t="s">
        <v>118</v>
      </c>
      <c r="L194" s="17" t="s">
        <v>87</v>
      </c>
      <c r="M194" s="17"/>
      <c r="N194" s="17"/>
      <c r="O194" s="17">
        <v>1</v>
      </c>
      <c r="P194" s="17"/>
      <c r="Q194" s="133"/>
      <c r="R194" s="139"/>
      <c r="S194" s="17"/>
      <c r="T194" s="17">
        <v>1</v>
      </c>
      <c r="U194" s="17"/>
      <c r="V194" s="43" t="s">
        <v>88</v>
      </c>
      <c r="W194" s="35">
        <v>891819.24</v>
      </c>
      <c r="X194" s="35">
        <v>507254.58</v>
      </c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  <c r="LJ194" s="2"/>
      <c r="LK194" s="2"/>
      <c r="LL194" s="2"/>
      <c r="LM194" s="2"/>
      <c r="LN194" s="2"/>
      <c r="LO194" s="2"/>
      <c r="LP194" s="2"/>
      <c r="LQ194" s="2"/>
      <c r="LR194" s="2"/>
      <c r="LS194" s="2"/>
      <c r="LT194" s="2"/>
      <c r="LU194" s="2"/>
      <c r="LV194" s="2"/>
      <c r="LW194" s="2"/>
      <c r="LX194" s="2"/>
      <c r="LY194" s="2"/>
      <c r="LZ194" s="2"/>
      <c r="MA194" s="2"/>
      <c r="MB194" s="2"/>
      <c r="MC194" s="2"/>
      <c r="MD194" s="2"/>
      <c r="ME194" s="2"/>
      <c r="MF194" s="2"/>
      <c r="MG194" s="2"/>
      <c r="MH194" s="2"/>
      <c r="MI194" s="2"/>
      <c r="MJ194" s="2"/>
      <c r="MK194" s="2"/>
      <c r="ML194" s="2"/>
      <c r="MM194" s="2"/>
      <c r="MN194" s="2"/>
      <c r="MO194" s="2"/>
      <c r="MP194" s="2"/>
      <c r="MQ194" s="2"/>
      <c r="MR194" s="2"/>
      <c r="MS194" s="2"/>
      <c r="MT194" s="2"/>
      <c r="MU194" s="2"/>
      <c r="MV194" s="2"/>
      <c r="MW194" s="2"/>
      <c r="MX194" s="2"/>
      <c r="MY194" s="2"/>
      <c r="MZ194" s="2"/>
      <c r="NA194" s="2"/>
      <c r="NB194" s="2"/>
      <c r="NC194" s="2"/>
      <c r="ND194" s="2"/>
      <c r="NE194" s="2"/>
      <c r="NF194" s="2"/>
      <c r="NG194" s="2"/>
      <c r="NH194" s="2"/>
      <c r="NI194" s="2"/>
      <c r="NJ194" s="2"/>
      <c r="NK194" s="2"/>
      <c r="NL194" s="2"/>
      <c r="NM194" s="2"/>
      <c r="NN194" s="2"/>
      <c r="NO194" s="2"/>
      <c r="NP194" s="2"/>
    </row>
    <row r="195" spans="1:380" ht="68.25" customHeight="1">
      <c r="A195" s="39">
        <v>1020903</v>
      </c>
      <c r="B195" s="39" t="s">
        <v>9</v>
      </c>
      <c r="C195" s="51"/>
      <c r="D195" s="33" t="s">
        <v>45</v>
      </c>
      <c r="E195" s="3"/>
      <c r="F195" s="37"/>
      <c r="G195" s="37"/>
      <c r="H195" s="37"/>
      <c r="I195" s="37"/>
      <c r="J195" s="3"/>
      <c r="K195" s="33" t="s">
        <v>118</v>
      </c>
      <c r="L195" s="17" t="s">
        <v>87</v>
      </c>
      <c r="M195" s="17"/>
      <c r="N195" s="17"/>
      <c r="O195" s="17">
        <v>1</v>
      </c>
      <c r="P195" s="17"/>
      <c r="Q195" s="133"/>
      <c r="R195" s="139"/>
      <c r="S195" s="17"/>
      <c r="T195" s="17">
        <v>1</v>
      </c>
      <c r="U195" s="17"/>
      <c r="V195" s="43" t="s">
        <v>88</v>
      </c>
      <c r="W195" s="35">
        <v>816037.52</v>
      </c>
      <c r="X195" s="35">
        <v>512945.83</v>
      </c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  <c r="LJ195" s="2"/>
      <c r="LK195" s="2"/>
      <c r="LL195" s="2"/>
      <c r="LM195" s="2"/>
      <c r="LN195" s="2"/>
      <c r="LO195" s="2"/>
      <c r="LP195" s="2"/>
      <c r="LQ195" s="2"/>
      <c r="LR195" s="2"/>
      <c r="LS195" s="2"/>
      <c r="LT195" s="2"/>
      <c r="LU195" s="2"/>
      <c r="LV195" s="2"/>
      <c r="LW195" s="2"/>
      <c r="LX195" s="2"/>
      <c r="LY195" s="2"/>
      <c r="LZ195" s="2"/>
      <c r="MA195" s="2"/>
      <c r="MB195" s="2"/>
      <c r="MC195" s="2"/>
      <c r="MD195" s="2"/>
      <c r="ME195" s="2"/>
      <c r="MF195" s="2"/>
      <c r="MG195" s="2"/>
      <c r="MH195" s="2"/>
      <c r="MI195" s="2"/>
      <c r="MJ195" s="2"/>
      <c r="MK195" s="2"/>
      <c r="ML195" s="2"/>
      <c r="MM195" s="2"/>
      <c r="MN195" s="2"/>
      <c r="MO195" s="2"/>
      <c r="MP195" s="2"/>
      <c r="MQ195" s="2"/>
      <c r="MR195" s="2"/>
      <c r="MS195" s="2"/>
      <c r="MT195" s="2"/>
      <c r="MU195" s="2"/>
      <c r="MV195" s="2"/>
      <c r="MW195" s="2"/>
      <c r="MX195" s="2"/>
      <c r="MY195" s="2"/>
      <c r="MZ195" s="2"/>
      <c r="NA195" s="2"/>
      <c r="NB195" s="2"/>
      <c r="NC195" s="2"/>
      <c r="ND195" s="2"/>
      <c r="NE195" s="2"/>
      <c r="NF195" s="2"/>
      <c r="NG195" s="2"/>
      <c r="NH195" s="2"/>
      <c r="NI195" s="2"/>
      <c r="NJ195" s="2"/>
      <c r="NK195" s="2"/>
      <c r="NL195" s="2"/>
      <c r="NM195" s="2"/>
      <c r="NN195" s="2"/>
      <c r="NO195" s="2"/>
      <c r="NP195" s="2"/>
    </row>
    <row r="196" spans="1:380" ht="68.25" customHeight="1">
      <c r="A196" s="39">
        <v>1020904</v>
      </c>
      <c r="B196" s="39" t="s">
        <v>9</v>
      </c>
      <c r="C196" s="51"/>
      <c r="D196" s="33" t="s">
        <v>46</v>
      </c>
      <c r="E196" s="3"/>
      <c r="F196" s="37"/>
      <c r="G196" s="37"/>
      <c r="H196" s="37"/>
      <c r="I196" s="37"/>
      <c r="J196" s="3"/>
      <c r="K196" s="33" t="s">
        <v>118</v>
      </c>
      <c r="L196" s="17" t="s">
        <v>87</v>
      </c>
      <c r="M196" s="17"/>
      <c r="N196" s="17"/>
      <c r="O196" s="17">
        <v>1</v>
      </c>
      <c r="P196" s="17"/>
      <c r="Q196" s="133"/>
      <c r="R196" s="139"/>
      <c r="S196" s="17"/>
      <c r="T196" s="17">
        <v>1</v>
      </c>
      <c r="U196" s="17"/>
      <c r="V196" s="43" t="s">
        <v>88</v>
      </c>
      <c r="W196" s="35">
        <v>1163956.6499999999</v>
      </c>
      <c r="X196" s="35">
        <v>532475.51</v>
      </c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  <c r="LK196" s="2"/>
      <c r="LL196" s="2"/>
      <c r="LM196" s="2"/>
      <c r="LN196" s="2"/>
      <c r="LO196" s="2"/>
      <c r="LP196" s="2"/>
      <c r="LQ196" s="2"/>
      <c r="LR196" s="2"/>
      <c r="LS196" s="2"/>
      <c r="LT196" s="2"/>
      <c r="LU196" s="2"/>
      <c r="LV196" s="2"/>
      <c r="LW196" s="2"/>
      <c r="LX196" s="2"/>
      <c r="LY196" s="2"/>
      <c r="LZ196" s="2"/>
      <c r="MA196" s="2"/>
      <c r="MB196" s="2"/>
      <c r="MC196" s="2"/>
      <c r="MD196" s="2"/>
      <c r="ME196" s="2"/>
      <c r="MF196" s="2"/>
      <c r="MG196" s="2"/>
      <c r="MH196" s="2"/>
      <c r="MI196" s="2"/>
      <c r="MJ196" s="2"/>
      <c r="MK196" s="2"/>
      <c r="ML196" s="2"/>
      <c r="MM196" s="2"/>
      <c r="MN196" s="2"/>
      <c r="MO196" s="2"/>
      <c r="MP196" s="2"/>
      <c r="MQ196" s="2"/>
      <c r="MR196" s="2"/>
      <c r="MS196" s="2"/>
      <c r="MT196" s="2"/>
      <c r="MU196" s="2"/>
      <c r="MV196" s="2"/>
      <c r="MW196" s="2"/>
      <c r="MX196" s="2"/>
      <c r="MY196" s="2"/>
      <c r="MZ196" s="2"/>
      <c r="NA196" s="2"/>
      <c r="NB196" s="2"/>
      <c r="NC196" s="2"/>
      <c r="ND196" s="2"/>
      <c r="NE196" s="2"/>
      <c r="NF196" s="2"/>
      <c r="NG196" s="2"/>
      <c r="NH196" s="2"/>
      <c r="NI196" s="2"/>
      <c r="NJ196" s="2"/>
      <c r="NK196" s="2"/>
      <c r="NL196" s="2"/>
      <c r="NM196" s="2"/>
      <c r="NN196" s="2"/>
      <c r="NO196" s="2"/>
      <c r="NP196" s="2"/>
    </row>
    <row r="197" spans="1:380" ht="68.25" customHeight="1">
      <c r="A197" s="39">
        <v>1020905</v>
      </c>
      <c r="B197" s="39" t="s">
        <v>9</v>
      </c>
      <c r="C197" s="51"/>
      <c r="D197" s="33" t="s">
        <v>47</v>
      </c>
      <c r="E197" s="3"/>
      <c r="F197" s="37"/>
      <c r="G197" s="37"/>
      <c r="H197" s="37"/>
      <c r="I197" s="37"/>
      <c r="J197" s="3"/>
      <c r="K197" s="33" t="s">
        <v>118</v>
      </c>
      <c r="L197" s="17" t="s">
        <v>87</v>
      </c>
      <c r="M197" s="17"/>
      <c r="N197" s="17"/>
      <c r="O197" s="17">
        <v>1</v>
      </c>
      <c r="P197" s="17"/>
      <c r="Q197" s="133"/>
      <c r="R197" s="139"/>
      <c r="S197" s="17"/>
      <c r="T197" s="17">
        <v>1</v>
      </c>
      <c r="U197" s="17"/>
      <c r="V197" s="43" t="s">
        <v>88</v>
      </c>
      <c r="W197" s="35">
        <v>884161.81</v>
      </c>
      <c r="X197" s="35">
        <v>550937.18000000005</v>
      </c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  <c r="LJ197" s="2"/>
      <c r="LK197" s="2"/>
      <c r="LL197" s="2"/>
      <c r="LM197" s="2"/>
      <c r="LN197" s="2"/>
      <c r="LO197" s="2"/>
      <c r="LP197" s="2"/>
      <c r="LQ197" s="2"/>
      <c r="LR197" s="2"/>
      <c r="LS197" s="2"/>
      <c r="LT197" s="2"/>
      <c r="LU197" s="2"/>
      <c r="LV197" s="2"/>
      <c r="LW197" s="2"/>
      <c r="LX197" s="2"/>
      <c r="LY197" s="2"/>
      <c r="LZ197" s="2"/>
      <c r="MA197" s="2"/>
      <c r="MB197" s="2"/>
      <c r="MC197" s="2"/>
      <c r="MD197" s="2"/>
      <c r="ME197" s="2"/>
      <c r="MF197" s="2"/>
      <c r="MG197" s="2"/>
      <c r="MH197" s="2"/>
      <c r="MI197" s="2"/>
      <c r="MJ197" s="2"/>
      <c r="MK197" s="2"/>
      <c r="ML197" s="2"/>
      <c r="MM197" s="2"/>
      <c r="MN197" s="2"/>
      <c r="MO197" s="2"/>
      <c r="MP197" s="2"/>
      <c r="MQ197" s="2"/>
      <c r="MR197" s="2"/>
      <c r="MS197" s="2"/>
      <c r="MT197" s="2"/>
      <c r="MU197" s="2"/>
      <c r="MV197" s="2"/>
      <c r="MW197" s="2"/>
      <c r="MX197" s="2"/>
      <c r="MY197" s="2"/>
      <c r="MZ197" s="2"/>
      <c r="NA197" s="2"/>
      <c r="NB197" s="2"/>
      <c r="NC197" s="2"/>
      <c r="ND197" s="2"/>
      <c r="NE197" s="2"/>
      <c r="NF197" s="2"/>
      <c r="NG197" s="2"/>
      <c r="NH197" s="2"/>
      <c r="NI197" s="2"/>
      <c r="NJ197" s="2"/>
      <c r="NK197" s="2"/>
      <c r="NL197" s="2"/>
      <c r="NM197" s="2"/>
      <c r="NN197" s="2"/>
      <c r="NO197" s="2"/>
      <c r="NP197" s="2"/>
    </row>
    <row r="198" spans="1:380" ht="68.25" customHeight="1">
      <c r="A198" s="39">
        <v>1020906</v>
      </c>
      <c r="B198" s="39" t="s">
        <v>9</v>
      </c>
      <c r="C198" s="51"/>
      <c r="D198" s="33" t="s">
        <v>48</v>
      </c>
      <c r="E198" s="3"/>
      <c r="F198" s="37"/>
      <c r="G198" s="37"/>
      <c r="H198" s="37"/>
      <c r="I198" s="37"/>
      <c r="J198" s="3"/>
      <c r="K198" s="33" t="s">
        <v>118</v>
      </c>
      <c r="L198" s="17" t="s">
        <v>87</v>
      </c>
      <c r="M198" s="17"/>
      <c r="N198" s="17"/>
      <c r="O198" s="17">
        <v>1</v>
      </c>
      <c r="P198" s="17"/>
      <c r="Q198" s="133"/>
      <c r="R198" s="139"/>
      <c r="S198" s="17"/>
      <c r="T198" s="17">
        <v>1</v>
      </c>
      <c r="U198" s="17"/>
      <c r="V198" s="43" t="s">
        <v>88</v>
      </c>
      <c r="W198" s="35">
        <v>1227044.69</v>
      </c>
      <c r="X198" s="35">
        <v>594174.28</v>
      </c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  <c r="LJ198" s="2"/>
      <c r="LK198" s="2"/>
      <c r="LL198" s="2"/>
      <c r="LM198" s="2"/>
      <c r="LN198" s="2"/>
      <c r="LO198" s="2"/>
      <c r="LP198" s="2"/>
      <c r="LQ198" s="2"/>
      <c r="LR198" s="2"/>
      <c r="LS198" s="2"/>
      <c r="LT198" s="2"/>
      <c r="LU198" s="2"/>
      <c r="LV198" s="2"/>
      <c r="LW198" s="2"/>
      <c r="LX198" s="2"/>
      <c r="LY198" s="2"/>
      <c r="LZ198" s="2"/>
      <c r="MA198" s="2"/>
      <c r="MB198" s="2"/>
      <c r="MC198" s="2"/>
      <c r="MD198" s="2"/>
      <c r="ME198" s="2"/>
      <c r="MF198" s="2"/>
      <c r="MG198" s="2"/>
      <c r="MH198" s="2"/>
      <c r="MI198" s="2"/>
      <c r="MJ198" s="2"/>
      <c r="MK198" s="2"/>
      <c r="ML198" s="2"/>
      <c r="MM198" s="2"/>
      <c r="MN198" s="2"/>
      <c r="MO198" s="2"/>
      <c r="MP198" s="2"/>
      <c r="MQ198" s="2"/>
      <c r="MR198" s="2"/>
      <c r="MS198" s="2"/>
      <c r="MT198" s="2"/>
      <c r="MU198" s="2"/>
      <c r="MV198" s="2"/>
      <c r="MW198" s="2"/>
      <c r="MX198" s="2"/>
      <c r="MY198" s="2"/>
      <c r="MZ198" s="2"/>
      <c r="NA198" s="2"/>
      <c r="NB198" s="2"/>
      <c r="NC198" s="2"/>
      <c r="ND198" s="2"/>
      <c r="NE198" s="2"/>
      <c r="NF198" s="2"/>
      <c r="NG198" s="2"/>
      <c r="NH198" s="2"/>
      <c r="NI198" s="2"/>
      <c r="NJ198" s="2"/>
      <c r="NK198" s="2"/>
      <c r="NL198" s="2"/>
      <c r="NM198" s="2"/>
      <c r="NN198" s="2"/>
      <c r="NO198" s="2"/>
      <c r="NP198" s="2"/>
    </row>
    <row r="199" spans="1:380" ht="68.25" customHeight="1">
      <c r="A199" s="39">
        <v>1020907</v>
      </c>
      <c r="B199" s="39" t="s">
        <v>9</v>
      </c>
      <c r="C199" s="51"/>
      <c r="D199" s="33" t="s">
        <v>49</v>
      </c>
      <c r="E199" s="3"/>
      <c r="F199" s="37"/>
      <c r="G199" s="37"/>
      <c r="H199" s="37"/>
      <c r="I199" s="37"/>
      <c r="J199" s="3"/>
      <c r="K199" s="33" t="s">
        <v>118</v>
      </c>
      <c r="L199" s="17" t="s">
        <v>87</v>
      </c>
      <c r="M199" s="17"/>
      <c r="N199" s="17"/>
      <c r="O199" s="17">
        <v>1</v>
      </c>
      <c r="P199" s="17"/>
      <c r="Q199" s="133"/>
      <c r="R199" s="139"/>
      <c r="S199" s="17"/>
      <c r="T199" s="17">
        <v>1</v>
      </c>
      <c r="U199" s="17"/>
      <c r="V199" s="43" t="s">
        <v>88</v>
      </c>
      <c r="W199" s="35">
        <v>1018218.02</v>
      </c>
      <c r="X199" s="35">
        <v>494139.46</v>
      </c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  <c r="LJ199" s="2"/>
      <c r="LK199" s="2"/>
      <c r="LL199" s="2"/>
      <c r="LM199" s="2"/>
      <c r="LN199" s="2"/>
      <c r="LO199" s="2"/>
      <c r="LP199" s="2"/>
      <c r="LQ199" s="2"/>
      <c r="LR199" s="2"/>
      <c r="LS199" s="2"/>
      <c r="LT199" s="2"/>
      <c r="LU199" s="2"/>
      <c r="LV199" s="2"/>
      <c r="LW199" s="2"/>
      <c r="LX199" s="2"/>
      <c r="LY199" s="2"/>
      <c r="LZ199" s="2"/>
      <c r="MA199" s="2"/>
      <c r="MB199" s="2"/>
      <c r="MC199" s="2"/>
      <c r="MD199" s="2"/>
      <c r="ME199" s="2"/>
      <c r="MF199" s="2"/>
      <c r="MG199" s="2"/>
      <c r="MH199" s="2"/>
      <c r="MI199" s="2"/>
      <c r="MJ199" s="2"/>
      <c r="MK199" s="2"/>
      <c r="ML199" s="2"/>
      <c r="MM199" s="2"/>
      <c r="MN199" s="2"/>
      <c r="MO199" s="2"/>
      <c r="MP199" s="2"/>
      <c r="MQ199" s="2"/>
      <c r="MR199" s="2"/>
      <c r="MS199" s="2"/>
      <c r="MT199" s="2"/>
      <c r="MU199" s="2"/>
      <c r="MV199" s="2"/>
      <c r="MW199" s="2"/>
      <c r="MX199" s="2"/>
      <c r="MY199" s="2"/>
      <c r="MZ199" s="2"/>
      <c r="NA199" s="2"/>
      <c r="NB199" s="2"/>
      <c r="NC199" s="2"/>
      <c r="ND199" s="2"/>
      <c r="NE199" s="2"/>
      <c r="NF199" s="2"/>
      <c r="NG199" s="2"/>
      <c r="NH199" s="2"/>
      <c r="NI199" s="2"/>
      <c r="NJ199" s="2"/>
      <c r="NK199" s="2"/>
      <c r="NL199" s="2"/>
      <c r="NM199" s="2"/>
      <c r="NN199" s="2"/>
      <c r="NO199" s="2"/>
      <c r="NP199" s="2"/>
    </row>
    <row r="200" spans="1:380" ht="68.25" customHeight="1">
      <c r="A200" s="39">
        <v>1020908</v>
      </c>
      <c r="B200" s="39" t="s">
        <v>9</v>
      </c>
      <c r="C200" s="51"/>
      <c r="D200" s="33" t="s">
        <v>50</v>
      </c>
      <c r="E200" s="3"/>
      <c r="F200" s="37"/>
      <c r="G200" s="37"/>
      <c r="H200" s="37"/>
      <c r="I200" s="37"/>
      <c r="J200" s="3"/>
      <c r="K200" s="33" t="s">
        <v>118</v>
      </c>
      <c r="L200" s="17" t="s">
        <v>87</v>
      </c>
      <c r="M200" s="17"/>
      <c r="N200" s="17"/>
      <c r="O200" s="17">
        <v>1</v>
      </c>
      <c r="P200" s="17"/>
      <c r="Q200" s="133"/>
      <c r="R200" s="139"/>
      <c r="S200" s="17"/>
      <c r="T200" s="17">
        <v>1</v>
      </c>
      <c r="U200" s="17"/>
      <c r="V200" s="43" t="s">
        <v>88</v>
      </c>
      <c r="W200" s="35">
        <v>1212877.3</v>
      </c>
      <c r="X200" s="35">
        <v>507563.09</v>
      </c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  <c r="LJ200" s="2"/>
      <c r="LK200" s="2"/>
      <c r="LL200" s="2"/>
      <c r="LM200" s="2"/>
      <c r="LN200" s="2"/>
      <c r="LO200" s="2"/>
      <c r="LP200" s="2"/>
      <c r="LQ200" s="2"/>
      <c r="LR200" s="2"/>
      <c r="LS200" s="2"/>
      <c r="LT200" s="2"/>
      <c r="LU200" s="2"/>
      <c r="LV200" s="2"/>
      <c r="LW200" s="2"/>
      <c r="LX200" s="2"/>
      <c r="LY200" s="2"/>
      <c r="LZ200" s="2"/>
      <c r="MA200" s="2"/>
      <c r="MB200" s="2"/>
      <c r="MC200" s="2"/>
      <c r="MD200" s="2"/>
      <c r="ME200" s="2"/>
      <c r="MF200" s="2"/>
      <c r="MG200" s="2"/>
      <c r="MH200" s="2"/>
      <c r="MI200" s="2"/>
      <c r="MJ200" s="2"/>
      <c r="MK200" s="2"/>
      <c r="ML200" s="2"/>
      <c r="MM200" s="2"/>
      <c r="MN200" s="2"/>
      <c r="MO200" s="2"/>
      <c r="MP200" s="2"/>
      <c r="MQ200" s="2"/>
      <c r="MR200" s="2"/>
      <c r="MS200" s="2"/>
      <c r="MT200" s="2"/>
      <c r="MU200" s="2"/>
      <c r="MV200" s="2"/>
      <c r="MW200" s="2"/>
      <c r="MX200" s="2"/>
      <c r="MY200" s="2"/>
      <c r="MZ200" s="2"/>
      <c r="NA200" s="2"/>
      <c r="NB200" s="2"/>
      <c r="NC200" s="2"/>
      <c r="ND200" s="2"/>
      <c r="NE200" s="2"/>
      <c r="NF200" s="2"/>
      <c r="NG200" s="2"/>
      <c r="NH200" s="2"/>
      <c r="NI200" s="2"/>
      <c r="NJ200" s="2"/>
      <c r="NK200" s="2"/>
      <c r="NL200" s="2"/>
      <c r="NM200" s="2"/>
      <c r="NN200" s="2"/>
      <c r="NO200" s="2"/>
      <c r="NP200" s="2"/>
    </row>
    <row r="201" spans="1:380" ht="68.25" customHeight="1">
      <c r="A201" s="39">
        <v>1020909</v>
      </c>
      <c r="B201" s="39" t="s">
        <v>9</v>
      </c>
      <c r="C201" s="51"/>
      <c r="D201" s="33" t="s">
        <v>51</v>
      </c>
      <c r="E201" s="3"/>
      <c r="F201" s="37"/>
      <c r="G201" s="37"/>
      <c r="H201" s="37"/>
      <c r="I201" s="37"/>
      <c r="J201" s="3"/>
      <c r="K201" s="33" t="s">
        <v>118</v>
      </c>
      <c r="L201" s="17" t="s">
        <v>87</v>
      </c>
      <c r="M201" s="17"/>
      <c r="N201" s="17"/>
      <c r="O201" s="17">
        <v>1</v>
      </c>
      <c r="P201" s="17"/>
      <c r="Q201" s="133"/>
      <c r="R201" s="139"/>
      <c r="S201" s="17"/>
      <c r="T201" s="17">
        <v>1</v>
      </c>
      <c r="U201" s="17"/>
      <c r="V201" s="43" t="s">
        <v>88</v>
      </c>
      <c r="W201" s="35">
        <v>916351.27</v>
      </c>
      <c r="X201" s="35">
        <v>483279.75</v>
      </c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  <c r="LK201" s="2"/>
      <c r="LL201" s="2"/>
      <c r="LM201" s="2"/>
      <c r="LN201" s="2"/>
      <c r="LO201" s="2"/>
      <c r="LP201" s="2"/>
      <c r="LQ201" s="2"/>
      <c r="LR201" s="2"/>
      <c r="LS201" s="2"/>
      <c r="LT201" s="2"/>
      <c r="LU201" s="2"/>
      <c r="LV201" s="2"/>
      <c r="LW201" s="2"/>
      <c r="LX201" s="2"/>
      <c r="LY201" s="2"/>
      <c r="LZ201" s="2"/>
      <c r="MA201" s="2"/>
      <c r="MB201" s="2"/>
      <c r="MC201" s="2"/>
      <c r="MD201" s="2"/>
      <c r="ME201" s="2"/>
      <c r="MF201" s="2"/>
      <c r="MG201" s="2"/>
      <c r="MH201" s="2"/>
      <c r="MI201" s="2"/>
      <c r="MJ201" s="2"/>
      <c r="MK201" s="2"/>
      <c r="ML201" s="2"/>
      <c r="MM201" s="2"/>
      <c r="MN201" s="2"/>
      <c r="MO201" s="2"/>
      <c r="MP201" s="2"/>
      <c r="MQ201" s="2"/>
      <c r="MR201" s="2"/>
      <c r="MS201" s="2"/>
      <c r="MT201" s="2"/>
      <c r="MU201" s="2"/>
      <c r="MV201" s="2"/>
      <c r="MW201" s="2"/>
      <c r="MX201" s="2"/>
      <c r="MY201" s="2"/>
      <c r="MZ201" s="2"/>
      <c r="NA201" s="2"/>
      <c r="NB201" s="2"/>
      <c r="NC201" s="2"/>
      <c r="ND201" s="2"/>
      <c r="NE201" s="2"/>
      <c r="NF201" s="2"/>
      <c r="NG201" s="2"/>
      <c r="NH201" s="2"/>
      <c r="NI201" s="2"/>
      <c r="NJ201" s="2"/>
      <c r="NK201" s="2"/>
      <c r="NL201" s="2"/>
      <c r="NM201" s="2"/>
      <c r="NN201" s="2"/>
      <c r="NO201" s="2"/>
      <c r="NP201" s="2"/>
    </row>
    <row r="202" spans="1:380" ht="68.25" customHeight="1">
      <c r="A202" s="39">
        <v>1020910</v>
      </c>
      <c r="B202" s="39" t="s">
        <v>9</v>
      </c>
      <c r="C202" s="51"/>
      <c r="D202" s="33" t="s">
        <v>52</v>
      </c>
      <c r="E202" s="3"/>
      <c r="F202" s="37"/>
      <c r="G202" s="37"/>
      <c r="H202" s="37"/>
      <c r="I202" s="37"/>
      <c r="J202" s="3"/>
      <c r="K202" s="33" t="s">
        <v>118</v>
      </c>
      <c r="L202" s="17" t="s">
        <v>87</v>
      </c>
      <c r="M202" s="17"/>
      <c r="N202" s="17"/>
      <c r="O202" s="17">
        <v>1</v>
      </c>
      <c r="P202" s="17"/>
      <c r="Q202" s="133"/>
      <c r="R202" s="139"/>
      <c r="S202" s="17"/>
      <c r="T202" s="17">
        <v>1</v>
      </c>
      <c r="U202" s="17"/>
      <c r="V202" s="43" t="s">
        <v>88</v>
      </c>
      <c r="W202" s="35">
        <v>1090436.8700000001</v>
      </c>
      <c r="X202" s="35">
        <v>479014.79</v>
      </c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  <c r="LK202" s="2"/>
      <c r="LL202" s="2"/>
      <c r="LM202" s="2"/>
      <c r="LN202" s="2"/>
      <c r="LO202" s="2"/>
      <c r="LP202" s="2"/>
      <c r="LQ202" s="2"/>
      <c r="LR202" s="2"/>
      <c r="LS202" s="2"/>
      <c r="LT202" s="2"/>
      <c r="LU202" s="2"/>
      <c r="LV202" s="2"/>
      <c r="LW202" s="2"/>
      <c r="LX202" s="2"/>
      <c r="LY202" s="2"/>
      <c r="LZ202" s="2"/>
      <c r="MA202" s="2"/>
      <c r="MB202" s="2"/>
      <c r="MC202" s="2"/>
      <c r="MD202" s="2"/>
      <c r="ME202" s="2"/>
      <c r="MF202" s="2"/>
      <c r="MG202" s="2"/>
      <c r="MH202" s="2"/>
      <c r="MI202" s="2"/>
      <c r="MJ202" s="2"/>
      <c r="MK202" s="2"/>
      <c r="ML202" s="2"/>
      <c r="MM202" s="2"/>
      <c r="MN202" s="2"/>
      <c r="MO202" s="2"/>
      <c r="MP202" s="2"/>
      <c r="MQ202" s="2"/>
      <c r="MR202" s="2"/>
      <c r="MS202" s="2"/>
      <c r="MT202" s="2"/>
      <c r="MU202" s="2"/>
      <c r="MV202" s="2"/>
      <c r="MW202" s="2"/>
      <c r="MX202" s="2"/>
      <c r="MY202" s="2"/>
      <c r="MZ202" s="2"/>
      <c r="NA202" s="2"/>
      <c r="NB202" s="2"/>
      <c r="NC202" s="2"/>
      <c r="ND202" s="2"/>
      <c r="NE202" s="2"/>
      <c r="NF202" s="2"/>
      <c r="NG202" s="2"/>
      <c r="NH202" s="2"/>
      <c r="NI202" s="2"/>
      <c r="NJ202" s="2"/>
      <c r="NK202" s="2"/>
      <c r="NL202" s="2"/>
      <c r="NM202" s="2"/>
      <c r="NN202" s="2"/>
      <c r="NO202" s="2"/>
      <c r="NP202" s="2"/>
    </row>
    <row r="203" spans="1:380" ht="68.25" customHeight="1">
      <c r="A203" s="39">
        <v>1020911</v>
      </c>
      <c r="B203" s="39" t="s">
        <v>9</v>
      </c>
      <c r="C203" s="51"/>
      <c r="D203" s="33" t="s">
        <v>53</v>
      </c>
      <c r="E203" s="3"/>
      <c r="F203" s="37"/>
      <c r="G203" s="37"/>
      <c r="H203" s="37"/>
      <c r="I203" s="37"/>
      <c r="J203" s="3"/>
      <c r="K203" s="33" t="s">
        <v>118</v>
      </c>
      <c r="L203" s="17" t="s">
        <v>87</v>
      </c>
      <c r="M203" s="17"/>
      <c r="N203" s="17"/>
      <c r="O203" s="17">
        <v>1</v>
      </c>
      <c r="P203" s="17"/>
      <c r="Q203" s="133"/>
      <c r="R203" s="139"/>
      <c r="S203" s="17"/>
      <c r="T203" s="17">
        <v>1</v>
      </c>
      <c r="U203" s="17"/>
      <c r="V203" s="43" t="s">
        <v>88</v>
      </c>
      <c r="W203" s="35">
        <v>1179924.6399999999</v>
      </c>
      <c r="X203" s="35">
        <v>502597.01</v>
      </c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  <c r="LK203" s="2"/>
      <c r="LL203" s="2"/>
      <c r="LM203" s="2"/>
      <c r="LN203" s="2"/>
      <c r="LO203" s="2"/>
      <c r="LP203" s="2"/>
      <c r="LQ203" s="2"/>
      <c r="LR203" s="2"/>
      <c r="LS203" s="2"/>
      <c r="LT203" s="2"/>
      <c r="LU203" s="2"/>
      <c r="LV203" s="2"/>
      <c r="LW203" s="2"/>
      <c r="LX203" s="2"/>
      <c r="LY203" s="2"/>
      <c r="LZ203" s="2"/>
      <c r="MA203" s="2"/>
      <c r="MB203" s="2"/>
      <c r="MC203" s="2"/>
      <c r="MD203" s="2"/>
      <c r="ME203" s="2"/>
      <c r="MF203" s="2"/>
      <c r="MG203" s="2"/>
      <c r="MH203" s="2"/>
      <c r="MI203" s="2"/>
      <c r="MJ203" s="2"/>
      <c r="MK203" s="2"/>
      <c r="ML203" s="2"/>
      <c r="MM203" s="2"/>
      <c r="MN203" s="2"/>
      <c r="MO203" s="2"/>
      <c r="MP203" s="2"/>
      <c r="MQ203" s="2"/>
      <c r="MR203" s="2"/>
      <c r="MS203" s="2"/>
      <c r="MT203" s="2"/>
      <c r="MU203" s="2"/>
      <c r="MV203" s="2"/>
      <c r="MW203" s="2"/>
      <c r="MX203" s="2"/>
      <c r="MY203" s="2"/>
      <c r="MZ203" s="2"/>
      <c r="NA203" s="2"/>
      <c r="NB203" s="2"/>
      <c r="NC203" s="2"/>
      <c r="ND203" s="2"/>
      <c r="NE203" s="2"/>
      <c r="NF203" s="2"/>
      <c r="NG203" s="2"/>
      <c r="NH203" s="2"/>
      <c r="NI203" s="2"/>
      <c r="NJ203" s="2"/>
      <c r="NK203" s="2"/>
      <c r="NL203" s="2"/>
      <c r="NM203" s="2"/>
      <c r="NN203" s="2"/>
      <c r="NO203" s="2"/>
      <c r="NP203" s="2"/>
    </row>
    <row r="204" spans="1:380" ht="68.25" customHeight="1">
      <c r="A204" s="39">
        <v>1020912</v>
      </c>
      <c r="B204" s="39" t="s">
        <v>9</v>
      </c>
      <c r="C204" s="51"/>
      <c r="D204" s="33" t="s">
        <v>54</v>
      </c>
      <c r="E204" s="3"/>
      <c r="F204" s="37"/>
      <c r="G204" s="37"/>
      <c r="H204" s="37"/>
      <c r="I204" s="37"/>
      <c r="J204" s="3"/>
      <c r="K204" s="33" t="s">
        <v>118</v>
      </c>
      <c r="L204" s="17" t="s">
        <v>87</v>
      </c>
      <c r="M204" s="17"/>
      <c r="N204" s="17"/>
      <c r="O204" s="17">
        <v>1</v>
      </c>
      <c r="P204" s="17"/>
      <c r="Q204" s="133"/>
      <c r="R204" s="139"/>
      <c r="S204" s="17"/>
      <c r="T204" s="17">
        <v>1</v>
      </c>
      <c r="U204" s="17"/>
      <c r="V204" s="43" t="s">
        <v>88</v>
      </c>
      <c r="W204" s="35">
        <v>900471.74</v>
      </c>
      <c r="X204" s="35">
        <v>491482.58</v>
      </c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  <c r="LJ204" s="2"/>
      <c r="LK204" s="2"/>
      <c r="LL204" s="2"/>
      <c r="LM204" s="2"/>
      <c r="LN204" s="2"/>
      <c r="LO204" s="2"/>
      <c r="LP204" s="2"/>
      <c r="LQ204" s="2"/>
      <c r="LR204" s="2"/>
      <c r="LS204" s="2"/>
      <c r="LT204" s="2"/>
      <c r="LU204" s="2"/>
      <c r="LV204" s="2"/>
      <c r="LW204" s="2"/>
      <c r="LX204" s="2"/>
      <c r="LY204" s="2"/>
      <c r="LZ204" s="2"/>
      <c r="MA204" s="2"/>
      <c r="MB204" s="2"/>
      <c r="MC204" s="2"/>
      <c r="MD204" s="2"/>
      <c r="ME204" s="2"/>
      <c r="MF204" s="2"/>
      <c r="MG204" s="2"/>
      <c r="MH204" s="2"/>
      <c r="MI204" s="2"/>
      <c r="MJ204" s="2"/>
      <c r="MK204" s="2"/>
      <c r="ML204" s="2"/>
      <c r="MM204" s="2"/>
      <c r="MN204" s="2"/>
      <c r="MO204" s="2"/>
      <c r="MP204" s="2"/>
      <c r="MQ204" s="2"/>
      <c r="MR204" s="2"/>
      <c r="MS204" s="2"/>
      <c r="MT204" s="2"/>
      <c r="MU204" s="2"/>
      <c r="MV204" s="2"/>
      <c r="MW204" s="2"/>
      <c r="MX204" s="2"/>
      <c r="MY204" s="2"/>
      <c r="MZ204" s="2"/>
      <c r="NA204" s="2"/>
      <c r="NB204" s="2"/>
      <c r="NC204" s="2"/>
      <c r="ND204" s="2"/>
      <c r="NE204" s="2"/>
      <c r="NF204" s="2"/>
      <c r="NG204" s="2"/>
      <c r="NH204" s="2"/>
      <c r="NI204" s="2"/>
      <c r="NJ204" s="2"/>
      <c r="NK204" s="2"/>
      <c r="NL204" s="2"/>
      <c r="NM204" s="2"/>
      <c r="NN204" s="2"/>
      <c r="NO204" s="2"/>
      <c r="NP204" s="2"/>
    </row>
    <row r="205" spans="1:380" s="7" customFormat="1" ht="49.5" customHeight="1">
      <c r="A205" s="39">
        <v>1020913</v>
      </c>
      <c r="B205" s="39" t="s">
        <v>9</v>
      </c>
      <c r="C205" s="51"/>
      <c r="D205" s="33" t="s">
        <v>55</v>
      </c>
      <c r="E205" s="3"/>
      <c r="F205" s="37"/>
      <c r="G205" s="37"/>
      <c r="H205" s="37"/>
      <c r="I205" s="37"/>
      <c r="J205" s="3"/>
      <c r="K205" s="33" t="s">
        <v>118</v>
      </c>
      <c r="L205" s="17" t="s">
        <v>87</v>
      </c>
      <c r="M205" s="17"/>
      <c r="N205" s="17"/>
      <c r="O205" s="17">
        <v>1</v>
      </c>
      <c r="P205" s="17"/>
      <c r="Q205" s="133"/>
      <c r="R205" s="139"/>
      <c r="S205" s="17"/>
      <c r="T205" s="17">
        <v>1</v>
      </c>
      <c r="U205" s="17"/>
      <c r="V205" s="43" t="s">
        <v>88</v>
      </c>
      <c r="W205" s="35">
        <v>1763857.81</v>
      </c>
      <c r="X205" s="35">
        <v>520370.03</v>
      </c>
    </row>
    <row r="206" spans="1:380" ht="47.25">
      <c r="A206" s="39">
        <v>1020914</v>
      </c>
      <c r="B206" s="39" t="s">
        <v>9</v>
      </c>
      <c r="C206" s="51"/>
      <c r="D206" s="33" t="s">
        <v>56</v>
      </c>
      <c r="E206" s="3"/>
      <c r="F206" s="37"/>
      <c r="G206" s="37"/>
      <c r="H206" s="37"/>
      <c r="I206" s="37"/>
      <c r="J206" s="3"/>
      <c r="K206" s="33" t="s">
        <v>118</v>
      </c>
      <c r="L206" s="17" t="s">
        <v>87</v>
      </c>
      <c r="M206" s="17"/>
      <c r="N206" s="17"/>
      <c r="O206" s="17">
        <v>1</v>
      </c>
      <c r="P206" s="17"/>
      <c r="Q206" s="133"/>
      <c r="R206" s="139"/>
      <c r="S206" s="17"/>
      <c r="T206" s="17">
        <v>1</v>
      </c>
      <c r="U206" s="17"/>
      <c r="V206" s="43" t="s">
        <v>88</v>
      </c>
      <c r="W206" s="35">
        <v>954063.12</v>
      </c>
      <c r="X206" s="35">
        <v>502620.41</v>
      </c>
    </row>
    <row r="207" spans="1:380" ht="47.25">
      <c r="A207" s="39">
        <v>1020915</v>
      </c>
      <c r="B207" s="39" t="s">
        <v>9</v>
      </c>
      <c r="C207" s="51"/>
      <c r="D207" s="33" t="s">
        <v>57</v>
      </c>
      <c r="E207" s="3"/>
      <c r="F207" s="37"/>
      <c r="G207" s="37"/>
      <c r="H207" s="37"/>
      <c r="I207" s="37"/>
      <c r="J207" s="3"/>
      <c r="K207" s="33" t="s">
        <v>118</v>
      </c>
      <c r="L207" s="17" t="s">
        <v>87</v>
      </c>
      <c r="M207" s="17"/>
      <c r="N207" s="17"/>
      <c r="O207" s="17">
        <v>1</v>
      </c>
      <c r="P207" s="17"/>
      <c r="Q207" s="133"/>
      <c r="R207" s="139"/>
      <c r="S207" s="17"/>
      <c r="T207" s="17">
        <v>1</v>
      </c>
      <c r="U207" s="17"/>
      <c r="V207" s="43" t="s">
        <v>88</v>
      </c>
      <c r="W207" s="35">
        <v>1065401.54</v>
      </c>
      <c r="X207" s="35">
        <v>523902.47</v>
      </c>
    </row>
    <row r="208" spans="1:380" ht="47.25">
      <c r="A208" s="39">
        <v>1020916</v>
      </c>
      <c r="B208" s="39" t="s">
        <v>9</v>
      </c>
      <c r="C208" s="51"/>
      <c r="D208" s="33" t="s">
        <v>105</v>
      </c>
      <c r="E208" s="3"/>
      <c r="F208" s="37"/>
      <c r="G208" s="37"/>
      <c r="H208" s="37"/>
      <c r="I208" s="37"/>
      <c r="J208" s="3"/>
      <c r="K208" s="33" t="s">
        <v>118</v>
      </c>
      <c r="L208" s="17" t="s">
        <v>87</v>
      </c>
      <c r="M208" s="17"/>
      <c r="N208" s="17"/>
      <c r="O208" s="17">
        <v>1</v>
      </c>
      <c r="P208" s="17"/>
      <c r="Q208" s="133"/>
      <c r="R208" s="139"/>
      <c r="S208" s="17"/>
      <c r="T208" s="17">
        <v>1</v>
      </c>
      <c r="U208" s="17"/>
      <c r="V208" s="43" t="s">
        <v>88</v>
      </c>
      <c r="W208" s="35">
        <v>378706.19</v>
      </c>
      <c r="X208" s="35">
        <v>410076.99</v>
      </c>
    </row>
    <row r="209" spans="1:380" ht="47.25">
      <c r="A209" s="39">
        <v>1020917</v>
      </c>
      <c r="B209" s="39" t="s">
        <v>9</v>
      </c>
      <c r="C209" s="51"/>
      <c r="D209" s="33" t="s">
        <v>58</v>
      </c>
      <c r="E209" s="3"/>
      <c r="F209" s="37"/>
      <c r="G209" s="37"/>
      <c r="H209" s="37"/>
      <c r="I209" s="37"/>
      <c r="J209" s="3"/>
      <c r="K209" s="33" t="s">
        <v>118</v>
      </c>
      <c r="L209" s="17" t="s">
        <v>87</v>
      </c>
      <c r="M209" s="17"/>
      <c r="N209" s="17"/>
      <c r="O209" s="17">
        <v>1</v>
      </c>
      <c r="P209" s="17"/>
      <c r="Q209" s="133"/>
      <c r="R209" s="139"/>
      <c r="S209" s="17"/>
      <c r="T209" s="17">
        <v>1</v>
      </c>
      <c r="U209" s="17"/>
      <c r="V209" s="43" t="s">
        <v>88</v>
      </c>
      <c r="W209" s="35">
        <v>1061248.32</v>
      </c>
      <c r="X209" s="35">
        <v>486566.04</v>
      </c>
    </row>
    <row r="210" spans="1:380" ht="47.25">
      <c r="A210" s="39">
        <v>1020918</v>
      </c>
      <c r="B210" s="39" t="s">
        <v>9</v>
      </c>
      <c r="C210" s="51"/>
      <c r="D210" s="33" t="s">
        <v>59</v>
      </c>
      <c r="E210" s="3"/>
      <c r="F210" s="37"/>
      <c r="G210" s="37"/>
      <c r="H210" s="37"/>
      <c r="I210" s="37"/>
      <c r="J210" s="3"/>
      <c r="K210" s="33" t="s">
        <v>118</v>
      </c>
      <c r="L210" s="17" t="s">
        <v>87</v>
      </c>
      <c r="M210" s="17"/>
      <c r="N210" s="17"/>
      <c r="O210" s="17">
        <v>1</v>
      </c>
      <c r="P210" s="17"/>
      <c r="Q210" s="133"/>
      <c r="R210" s="139"/>
      <c r="S210" s="17"/>
      <c r="T210" s="17">
        <v>1</v>
      </c>
      <c r="U210" s="17"/>
      <c r="V210" s="43" t="s">
        <v>88</v>
      </c>
      <c r="W210" s="35">
        <v>806662.55</v>
      </c>
      <c r="X210" s="35">
        <v>429921.33</v>
      </c>
    </row>
    <row r="211" spans="1:380" ht="54.75" customHeight="1">
      <c r="A211" s="39">
        <v>1020919</v>
      </c>
      <c r="B211" s="39" t="s">
        <v>9</v>
      </c>
      <c r="C211" s="51"/>
      <c r="D211" s="33" t="s">
        <v>60</v>
      </c>
      <c r="E211" s="3"/>
      <c r="F211" s="37"/>
      <c r="G211" s="37"/>
      <c r="H211" s="37"/>
      <c r="I211" s="37"/>
      <c r="J211" s="3"/>
      <c r="K211" s="33" t="s">
        <v>118</v>
      </c>
      <c r="L211" s="17" t="s">
        <v>20</v>
      </c>
      <c r="M211" s="17">
        <v>1</v>
      </c>
      <c r="N211" s="17">
        <v>1</v>
      </c>
      <c r="O211" s="17">
        <v>1</v>
      </c>
      <c r="P211" s="17"/>
      <c r="Q211" s="133"/>
      <c r="R211" s="139">
        <v>1</v>
      </c>
      <c r="S211" s="17">
        <v>1</v>
      </c>
      <c r="T211" s="17">
        <v>1</v>
      </c>
      <c r="U211" s="17"/>
      <c r="V211" s="43" t="s">
        <v>104</v>
      </c>
      <c r="W211" s="35">
        <v>329885.51</v>
      </c>
      <c r="X211" s="35">
        <v>529191.75</v>
      </c>
    </row>
    <row r="212" spans="1:380" ht="55.5" customHeight="1">
      <c r="A212" s="39">
        <v>1020920</v>
      </c>
      <c r="B212" s="39" t="s">
        <v>9</v>
      </c>
      <c r="C212" s="51"/>
      <c r="D212" s="33" t="s">
        <v>61</v>
      </c>
      <c r="E212" s="3"/>
      <c r="F212" s="37"/>
      <c r="G212" s="37"/>
      <c r="H212" s="37"/>
      <c r="I212" s="37"/>
      <c r="J212" s="3"/>
      <c r="K212" s="33" t="s">
        <v>118</v>
      </c>
      <c r="L212" s="17" t="s">
        <v>20</v>
      </c>
      <c r="M212" s="17">
        <v>1</v>
      </c>
      <c r="N212" s="17">
        <v>1</v>
      </c>
      <c r="O212" s="17">
        <v>1</v>
      </c>
      <c r="P212" s="17"/>
      <c r="Q212" s="133"/>
      <c r="R212" s="139">
        <v>1</v>
      </c>
      <c r="S212" s="17">
        <v>1</v>
      </c>
      <c r="T212" s="17">
        <v>1</v>
      </c>
      <c r="U212" s="17"/>
      <c r="V212" s="43" t="s">
        <v>104</v>
      </c>
      <c r="W212" s="35">
        <v>176185.51</v>
      </c>
      <c r="X212" s="35">
        <v>213132.57</v>
      </c>
    </row>
    <row r="213" spans="1:380" ht="47.25">
      <c r="A213" s="39">
        <v>1020921</v>
      </c>
      <c r="B213" s="39" t="s">
        <v>9</v>
      </c>
      <c r="C213" s="109"/>
      <c r="D213" s="33" t="s">
        <v>62</v>
      </c>
      <c r="E213" s="110"/>
      <c r="F213" s="111"/>
      <c r="G213" s="111"/>
      <c r="H213" s="111"/>
      <c r="I213" s="111"/>
      <c r="J213" s="110"/>
      <c r="K213" s="33" t="s">
        <v>118</v>
      </c>
      <c r="L213" s="17" t="s">
        <v>20</v>
      </c>
      <c r="M213" s="17">
        <v>1</v>
      </c>
      <c r="N213" s="17">
        <v>1</v>
      </c>
      <c r="O213" s="17">
        <v>1</v>
      </c>
      <c r="P213" s="17"/>
      <c r="Q213" s="133"/>
      <c r="R213" s="139">
        <v>1</v>
      </c>
      <c r="S213" s="17">
        <v>1</v>
      </c>
      <c r="T213" s="17">
        <v>1</v>
      </c>
      <c r="U213" s="17"/>
      <c r="V213" s="43" t="s">
        <v>104</v>
      </c>
      <c r="W213" s="35">
        <v>114885.51</v>
      </c>
      <c r="X213" s="35">
        <v>209682.6</v>
      </c>
    </row>
    <row r="214" spans="1:380" s="18" customFormat="1" ht="62.25" customHeight="1">
      <c r="A214" s="114" t="s">
        <v>540</v>
      </c>
      <c r="B214" s="115" t="s">
        <v>10</v>
      </c>
      <c r="C214" s="36"/>
      <c r="D214" s="116" t="s">
        <v>429</v>
      </c>
      <c r="E214" s="117"/>
      <c r="F214" s="118"/>
      <c r="G214" s="118"/>
      <c r="H214" s="118"/>
      <c r="I214" s="118"/>
      <c r="J214" s="119"/>
      <c r="K214" s="22" t="s">
        <v>430</v>
      </c>
      <c r="L214" s="25" t="s">
        <v>385</v>
      </c>
      <c r="M214" s="26">
        <v>7</v>
      </c>
      <c r="N214" s="26">
        <v>6</v>
      </c>
      <c r="O214" s="26">
        <v>7</v>
      </c>
      <c r="P214" s="26">
        <v>6</v>
      </c>
      <c r="Q214" s="42" t="s">
        <v>431</v>
      </c>
      <c r="R214" s="138">
        <v>7</v>
      </c>
      <c r="S214" s="26">
        <v>2</v>
      </c>
      <c r="T214" s="26"/>
      <c r="U214" s="26"/>
      <c r="V214" s="27" t="s">
        <v>96</v>
      </c>
      <c r="W214" s="27">
        <f>SUM(W215:W269)</f>
        <v>56388658.390000015</v>
      </c>
      <c r="X214" s="27">
        <f>SUM(X215:X269)</f>
        <v>21121286.190000001</v>
      </c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  <c r="JF214" s="3"/>
      <c r="JG214" s="3"/>
      <c r="JH214" s="3"/>
      <c r="JI214" s="3"/>
      <c r="JJ214" s="3"/>
      <c r="JK214" s="3"/>
      <c r="JL214" s="3"/>
      <c r="JM214" s="3"/>
      <c r="JN214" s="3"/>
      <c r="JO214" s="3"/>
      <c r="JP214" s="3"/>
      <c r="JQ214" s="3"/>
      <c r="JR214" s="3"/>
      <c r="JS214" s="3"/>
      <c r="JT214" s="3"/>
      <c r="JU214" s="3"/>
      <c r="JV214" s="3"/>
      <c r="JW214" s="3"/>
      <c r="JX214" s="3"/>
      <c r="JY214" s="3"/>
      <c r="JZ214" s="3"/>
      <c r="KA214" s="3"/>
      <c r="KB214" s="3"/>
      <c r="KC214" s="3"/>
      <c r="KD214" s="3"/>
      <c r="KE214" s="3"/>
      <c r="KF214" s="3"/>
      <c r="KG214" s="3"/>
      <c r="KH214" s="3"/>
      <c r="KI214" s="3"/>
      <c r="KJ214" s="3"/>
      <c r="KK214" s="3"/>
      <c r="KL214" s="3"/>
      <c r="KM214" s="3"/>
      <c r="KN214" s="3"/>
      <c r="KO214" s="3"/>
      <c r="KP214" s="3"/>
      <c r="KQ214" s="3"/>
      <c r="KR214" s="3"/>
      <c r="KS214" s="3"/>
      <c r="KT214" s="3"/>
      <c r="KU214" s="3"/>
      <c r="KV214" s="3"/>
      <c r="KW214" s="3"/>
      <c r="KX214" s="3"/>
      <c r="KY214" s="3"/>
      <c r="KZ214" s="3"/>
      <c r="LA214" s="3"/>
      <c r="LB214" s="3"/>
      <c r="LC214" s="3"/>
      <c r="LD214" s="3"/>
      <c r="LE214" s="3"/>
      <c r="LF214" s="3"/>
      <c r="LG214" s="3"/>
      <c r="LH214" s="3"/>
      <c r="LI214" s="3"/>
      <c r="LJ214" s="3"/>
      <c r="LK214" s="3"/>
      <c r="LL214" s="3"/>
      <c r="LM214" s="3"/>
      <c r="LN214" s="3"/>
      <c r="LO214" s="3"/>
      <c r="LP214" s="3"/>
      <c r="LQ214" s="3"/>
      <c r="LR214" s="3"/>
      <c r="LS214" s="3"/>
      <c r="LT214" s="3"/>
      <c r="LU214" s="3"/>
      <c r="LV214" s="3"/>
      <c r="LW214" s="3"/>
      <c r="LX214" s="3"/>
      <c r="LY214" s="3"/>
      <c r="LZ214" s="3"/>
      <c r="MA214" s="3"/>
      <c r="MB214" s="3"/>
      <c r="MC214" s="3"/>
      <c r="MD214" s="3"/>
      <c r="ME214" s="3"/>
      <c r="MF214" s="3"/>
      <c r="MG214" s="3"/>
      <c r="MH214" s="3"/>
      <c r="MI214" s="3"/>
      <c r="MJ214" s="3"/>
      <c r="MK214" s="3"/>
      <c r="ML214" s="3"/>
      <c r="MM214" s="3"/>
      <c r="MN214" s="3"/>
      <c r="MO214" s="3"/>
      <c r="MP214" s="3"/>
      <c r="MQ214" s="3"/>
      <c r="MR214" s="3"/>
      <c r="MS214" s="3"/>
      <c r="MT214" s="3"/>
      <c r="MU214" s="3"/>
      <c r="MV214" s="3"/>
      <c r="MW214" s="3"/>
      <c r="MX214" s="3"/>
      <c r="MY214" s="3"/>
      <c r="MZ214" s="3"/>
      <c r="NA214" s="3"/>
      <c r="NB214" s="3"/>
      <c r="NC214" s="3"/>
      <c r="ND214" s="3"/>
      <c r="NE214" s="3"/>
      <c r="NF214" s="3"/>
      <c r="NG214" s="3"/>
      <c r="NH214" s="3"/>
      <c r="NI214" s="3"/>
      <c r="NJ214" s="3"/>
      <c r="NK214" s="3"/>
      <c r="NL214" s="3"/>
      <c r="NM214" s="3"/>
      <c r="NN214" s="3"/>
      <c r="NO214" s="3"/>
      <c r="NP214" s="3"/>
    </row>
    <row r="215" spans="1:380" s="18" customFormat="1" ht="60.75" customHeight="1">
      <c r="A215" s="28" t="s">
        <v>541</v>
      </c>
      <c r="B215" s="29" t="s">
        <v>9</v>
      </c>
      <c r="C215" s="30"/>
      <c r="D215" s="31" t="s">
        <v>432</v>
      </c>
      <c r="E215" s="3"/>
      <c r="F215" s="37"/>
      <c r="G215" s="37"/>
      <c r="H215" s="37"/>
      <c r="I215" s="37"/>
      <c r="J215" s="37"/>
      <c r="K215" s="33" t="s">
        <v>430</v>
      </c>
      <c r="L215" s="17" t="s">
        <v>385</v>
      </c>
      <c r="M215" s="17">
        <v>7</v>
      </c>
      <c r="N215" s="17">
        <v>6</v>
      </c>
      <c r="O215" s="17">
        <v>7</v>
      </c>
      <c r="P215" s="17">
        <v>6</v>
      </c>
      <c r="Q215" s="120"/>
      <c r="R215" s="139">
        <v>7</v>
      </c>
      <c r="S215" s="17">
        <v>2</v>
      </c>
      <c r="T215" s="17"/>
      <c r="U215" s="17"/>
      <c r="V215" s="43" t="s">
        <v>28</v>
      </c>
      <c r="W215" s="35">
        <v>1321310.1499999999</v>
      </c>
      <c r="X215" s="35">
        <v>477305.29</v>
      </c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3"/>
      <c r="JQ215" s="3"/>
      <c r="JR215" s="3"/>
      <c r="JS215" s="3"/>
      <c r="JT215" s="3"/>
      <c r="JU215" s="3"/>
      <c r="JV215" s="3"/>
      <c r="JW215" s="3"/>
      <c r="JX215" s="3"/>
      <c r="JY215" s="3"/>
      <c r="JZ215" s="3"/>
      <c r="KA215" s="3"/>
      <c r="KB215" s="3"/>
      <c r="KC215" s="3"/>
      <c r="KD215" s="3"/>
      <c r="KE215" s="3"/>
      <c r="KF215" s="3"/>
      <c r="KG215" s="3"/>
      <c r="KH215" s="3"/>
      <c r="KI215" s="3"/>
      <c r="KJ215" s="3"/>
      <c r="KK215" s="3"/>
      <c r="KL215" s="3"/>
      <c r="KM215" s="3"/>
      <c r="KN215" s="3"/>
      <c r="KO215" s="3"/>
      <c r="KP215" s="3"/>
      <c r="KQ215" s="3"/>
      <c r="KR215" s="3"/>
      <c r="KS215" s="3"/>
      <c r="KT215" s="3"/>
      <c r="KU215" s="3"/>
      <c r="KV215" s="3"/>
      <c r="KW215" s="3"/>
      <c r="KX215" s="3"/>
      <c r="KY215" s="3"/>
      <c r="KZ215" s="3"/>
      <c r="LA215" s="3"/>
      <c r="LB215" s="3"/>
      <c r="LC215" s="3"/>
      <c r="LD215" s="3"/>
      <c r="LE215" s="3"/>
      <c r="LF215" s="3"/>
      <c r="LG215" s="3"/>
      <c r="LH215" s="3"/>
      <c r="LI215" s="3"/>
      <c r="LJ215" s="3"/>
      <c r="LK215" s="3"/>
      <c r="LL215" s="3"/>
      <c r="LM215" s="3"/>
      <c r="LN215" s="3"/>
      <c r="LO215" s="3"/>
      <c r="LP215" s="3"/>
      <c r="LQ215" s="3"/>
      <c r="LR215" s="3"/>
      <c r="LS215" s="3"/>
      <c r="LT215" s="3"/>
      <c r="LU215" s="3"/>
      <c r="LV215" s="3"/>
      <c r="LW215" s="3"/>
      <c r="LX215" s="3"/>
      <c r="LY215" s="3"/>
      <c r="LZ215" s="3"/>
      <c r="MA215" s="3"/>
      <c r="MB215" s="3"/>
      <c r="MC215" s="3"/>
      <c r="MD215" s="3"/>
      <c r="ME215" s="3"/>
      <c r="MF215" s="3"/>
      <c r="MG215" s="3"/>
      <c r="MH215" s="3"/>
      <c r="MI215" s="3"/>
      <c r="MJ215" s="3"/>
      <c r="MK215" s="3"/>
      <c r="ML215" s="3"/>
      <c r="MM215" s="3"/>
      <c r="MN215" s="3"/>
      <c r="MO215" s="3"/>
      <c r="MP215" s="3"/>
      <c r="MQ215" s="3"/>
      <c r="MR215" s="3"/>
      <c r="MS215" s="3"/>
      <c r="MT215" s="3"/>
      <c r="MU215" s="3"/>
      <c r="MV215" s="3"/>
      <c r="MW215" s="3"/>
      <c r="MX215" s="3"/>
      <c r="MY215" s="3"/>
      <c r="MZ215" s="3"/>
      <c r="NA215" s="3"/>
      <c r="NB215" s="3"/>
      <c r="NC215" s="3"/>
      <c r="ND215" s="3"/>
      <c r="NE215" s="3"/>
      <c r="NF215" s="3"/>
      <c r="NG215" s="3"/>
      <c r="NH215" s="3"/>
      <c r="NI215" s="3"/>
      <c r="NJ215" s="3"/>
      <c r="NK215" s="3"/>
      <c r="NL215" s="3"/>
      <c r="NM215" s="3"/>
      <c r="NN215" s="3"/>
      <c r="NO215" s="3"/>
      <c r="NP215" s="3"/>
    </row>
    <row r="216" spans="1:380" s="18" customFormat="1" ht="59.25" customHeight="1">
      <c r="A216" s="28" t="s">
        <v>542</v>
      </c>
      <c r="B216" s="29" t="s">
        <v>9</v>
      </c>
      <c r="C216" s="30"/>
      <c r="D216" s="31" t="s">
        <v>669</v>
      </c>
      <c r="E216" s="3"/>
      <c r="F216" s="37"/>
      <c r="G216" s="37"/>
      <c r="H216" s="37"/>
      <c r="I216" s="37"/>
      <c r="J216" s="37"/>
      <c r="K216" s="33" t="s">
        <v>430</v>
      </c>
      <c r="L216" s="17" t="s">
        <v>385</v>
      </c>
      <c r="M216" s="17">
        <v>7</v>
      </c>
      <c r="N216" s="17">
        <v>6</v>
      </c>
      <c r="O216" s="17">
        <v>7</v>
      </c>
      <c r="P216" s="17">
        <v>6</v>
      </c>
      <c r="Q216" s="120"/>
      <c r="R216" s="139">
        <v>7</v>
      </c>
      <c r="S216" s="17">
        <v>2</v>
      </c>
      <c r="T216" s="17"/>
      <c r="U216" s="17"/>
      <c r="V216" s="43" t="s">
        <v>600</v>
      </c>
      <c r="W216" s="35">
        <v>1623811.63</v>
      </c>
      <c r="X216" s="35">
        <v>569568.89</v>
      </c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  <c r="JF216" s="3"/>
      <c r="JG216" s="3"/>
      <c r="JH216" s="3"/>
      <c r="JI216" s="3"/>
      <c r="JJ216" s="3"/>
      <c r="JK216" s="3"/>
      <c r="JL216" s="3"/>
      <c r="JM216" s="3"/>
      <c r="JN216" s="3"/>
      <c r="JO216" s="3"/>
      <c r="JP216" s="3"/>
      <c r="JQ216" s="3"/>
      <c r="JR216" s="3"/>
      <c r="JS216" s="3"/>
      <c r="JT216" s="3"/>
      <c r="JU216" s="3"/>
      <c r="JV216" s="3"/>
      <c r="JW216" s="3"/>
      <c r="JX216" s="3"/>
      <c r="JY216" s="3"/>
      <c r="JZ216" s="3"/>
      <c r="KA216" s="3"/>
      <c r="KB216" s="3"/>
      <c r="KC216" s="3"/>
      <c r="KD216" s="3"/>
      <c r="KE216" s="3"/>
      <c r="KF216" s="3"/>
      <c r="KG216" s="3"/>
      <c r="KH216" s="3"/>
      <c r="KI216" s="3"/>
      <c r="KJ216" s="3"/>
      <c r="KK216" s="3"/>
      <c r="KL216" s="3"/>
      <c r="KM216" s="3"/>
      <c r="KN216" s="3"/>
      <c r="KO216" s="3"/>
      <c r="KP216" s="3"/>
      <c r="KQ216" s="3"/>
      <c r="KR216" s="3"/>
      <c r="KS216" s="3"/>
      <c r="KT216" s="3"/>
      <c r="KU216" s="3"/>
      <c r="KV216" s="3"/>
      <c r="KW216" s="3"/>
      <c r="KX216" s="3"/>
      <c r="KY216" s="3"/>
      <c r="KZ216" s="3"/>
      <c r="LA216" s="3"/>
      <c r="LB216" s="3"/>
      <c r="LC216" s="3"/>
      <c r="LD216" s="3"/>
      <c r="LE216" s="3"/>
      <c r="LF216" s="3"/>
      <c r="LG216" s="3"/>
      <c r="LH216" s="3"/>
      <c r="LI216" s="3"/>
      <c r="LJ216" s="3"/>
      <c r="LK216" s="3"/>
      <c r="LL216" s="3"/>
      <c r="LM216" s="3"/>
      <c r="LN216" s="3"/>
      <c r="LO216" s="3"/>
      <c r="LP216" s="3"/>
      <c r="LQ216" s="3"/>
      <c r="LR216" s="3"/>
      <c r="LS216" s="3"/>
      <c r="LT216" s="3"/>
      <c r="LU216" s="3"/>
      <c r="LV216" s="3"/>
      <c r="LW216" s="3"/>
      <c r="LX216" s="3"/>
      <c r="LY216" s="3"/>
      <c r="LZ216" s="3"/>
      <c r="MA216" s="3"/>
      <c r="MB216" s="3"/>
      <c r="MC216" s="3"/>
      <c r="MD216" s="3"/>
      <c r="ME216" s="3"/>
      <c r="MF216" s="3"/>
      <c r="MG216" s="3"/>
      <c r="MH216" s="3"/>
      <c r="MI216" s="3"/>
      <c r="MJ216" s="3"/>
      <c r="MK216" s="3"/>
      <c r="ML216" s="3"/>
      <c r="MM216" s="3"/>
      <c r="MN216" s="3"/>
      <c r="MO216" s="3"/>
      <c r="MP216" s="3"/>
      <c r="MQ216" s="3"/>
      <c r="MR216" s="3"/>
      <c r="MS216" s="3"/>
      <c r="MT216" s="3"/>
      <c r="MU216" s="3"/>
      <c r="MV216" s="3"/>
      <c r="MW216" s="3"/>
      <c r="MX216" s="3"/>
      <c r="MY216" s="3"/>
      <c r="MZ216" s="3"/>
      <c r="NA216" s="3"/>
      <c r="NB216" s="3"/>
      <c r="NC216" s="3"/>
      <c r="ND216" s="3"/>
      <c r="NE216" s="3"/>
      <c r="NF216" s="3"/>
      <c r="NG216" s="3"/>
      <c r="NH216" s="3"/>
      <c r="NI216" s="3"/>
      <c r="NJ216" s="3"/>
      <c r="NK216" s="3"/>
      <c r="NL216" s="3"/>
      <c r="NM216" s="3"/>
      <c r="NN216" s="3"/>
      <c r="NO216" s="3"/>
      <c r="NP216" s="3"/>
    </row>
    <row r="217" spans="1:380" s="18" customFormat="1" ht="72" customHeight="1">
      <c r="A217" s="28" t="s">
        <v>543</v>
      </c>
      <c r="B217" s="121" t="s">
        <v>9</v>
      </c>
      <c r="C217" s="30"/>
      <c r="D217" s="122" t="s">
        <v>670</v>
      </c>
      <c r="E217" s="3"/>
      <c r="F217" s="37"/>
      <c r="G217" s="37"/>
      <c r="H217" s="37"/>
      <c r="I217" s="37"/>
      <c r="J217" s="37"/>
      <c r="K217" s="123" t="s">
        <v>430</v>
      </c>
      <c r="L217" s="124" t="s">
        <v>385</v>
      </c>
      <c r="M217" s="17">
        <v>7</v>
      </c>
      <c r="N217" s="17">
        <v>6</v>
      </c>
      <c r="O217" s="17">
        <v>7</v>
      </c>
      <c r="P217" s="17">
        <v>6</v>
      </c>
      <c r="Q217" s="120"/>
      <c r="R217" s="139">
        <v>7</v>
      </c>
      <c r="S217" s="17">
        <v>2</v>
      </c>
      <c r="T217" s="17"/>
      <c r="U217" s="17"/>
      <c r="V217" s="43" t="s">
        <v>599</v>
      </c>
      <c r="W217" s="35">
        <v>2062227.57</v>
      </c>
      <c r="X217" s="35">
        <v>727329.6</v>
      </c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  <c r="IW217" s="3"/>
      <c r="IX217" s="3"/>
      <c r="IY217" s="3"/>
      <c r="IZ217" s="3"/>
      <c r="JA217" s="3"/>
      <c r="JB217" s="3"/>
      <c r="JC217" s="3"/>
      <c r="JD217" s="3"/>
      <c r="JE217" s="3"/>
      <c r="JF217" s="3"/>
      <c r="JG217" s="3"/>
      <c r="JH217" s="3"/>
      <c r="JI217" s="3"/>
      <c r="JJ217" s="3"/>
      <c r="JK217" s="3"/>
      <c r="JL217" s="3"/>
      <c r="JM217" s="3"/>
      <c r="JN217" s="3"/>
      <c r="JO217" s="3"/>
      <c r="JP217" s="3"/>
      <c r="JQ217" s="3"/>
      <c r="JR217" s="3"/>
      <c r="JS217" s="3"/>
      <c r="JT217" s="3"/>
      <c r="JU217" s="3"/>
      <c r="JV217" s="3"/>
      <c r="JW217" s="3"/>
      <c r="JX217" s="3"/>
      <c r="JY217" s="3"/>
      <c r="JZ217" s="3"/>
      <c r="KA217" s="3"/>
      <c r="KB217" s="3"/>
      <c r="KC217" s="3"/>
      <c r="KD217" s="3"/>
      <c r="KE217" s="3"/>
      <c r="KF217" s="3"/>
      <c r="KG217" s="3"/>
      <c r="KH217" s="3"/>
      <c r="KI217" s="3"/>
      <c r="KJ217" s="3"/>
      <c r="KK217" s="3"/>
      <c r="KL217" s="3"/>
      <c r="KM217" s="3"/>
      <c r="KN217" s="3"/>
      <c r="KO217" s="3"/>
      <c r="KP217" s="3"/>
      <c r="KQ217" s="3"/>
      <c r="KR217" s="3"/>
      <c r="KS217" s="3"/>
      <c r="KT217" s="3"/>
      <c r="KU217" s="3"/>
      <c r="KV217" s="3"/>
      <c r="KW217" s="3"/>
      <c r="KX217" s="3"/>
      <c r="KY217" s="3"/>
      <c r="KZ217" s="3"/>
      <c r="LA217" s="3"/>
      <c r="LB217" s="3"/>
      <c r="LC217" s="3"/>
      <c r="LD217" s="3"/>
      <c r="LE217" s="3"/>
      <c r="LF217" s="3"/>
      <c r="LG217" s="3"/>
      <c r="LH217" s="3"/>
      <c r="LI217" s="3"/>
      <c r="LJ217" s="3"/>
      <c r="LK217" s="3"/>
      <c r="LL217" s="3"/>
      <c r="LM217" s="3"/>
      <c r="LN217" s="3"/>
      <c r="LO217" s="3"/>
      <c r="LP217" s="3"/>
      <c r="LQ217" s="3"/>
      <c r="LR217" s="3"/>
      <c r="LS217" s="3"/>
      <c r="LT217" s="3"/>
      <c r="LU217" s="3"/>
      <c r="LV217" s="3"/>
      <c r="LW217" s="3"/>
      <c r="LX217" s="3"/>
      <c r="LY217" s="3"/>
      <c r="LZ217" s="3"/>
      <c r="MA217" s="3"/>
      <c r="MB217" s="3"/>
      <c r="MC217" s="3"/>
      <c r="MD217" s="3"/>
      <c r="ME217" s="3"/>
      <c r="MF217" s="3"/>
      <c r="MG217" s="3"/>
      <c r="MH217" s="3"/>
      <c r="MI217" s="3"/>
      <c r="MJ217" s="3"/>
      <c r="MK217" s="3"/>
      <c r="ML217" s="3"/>
      <c r="MM217" s="3"/>
      <c r="MN217" s="3"/>
      <c r="MO217" s="3"/>
      <c r="MP217" s="3"/>
      <c r="MQ217" s="3"/>
      <c r="MR217" s="3"/>
      <c r="MS217" s="3"/>
      <c r="MT217" s="3"/>
      <c r="MU217" s="3"/>
      <c r="MV217" s="3"/>
      <c r="MW217" s="3"/>
      <c r="MX217" s="3"/>
      <c r="MY217" s="3"/>
      <c r="MZ217" s="3"/>
      <c r="NA217" s="3"/>
      <c r="NB217" s="3"/>
      <c r="NC217" s="3"/>
      <c r="ND217" s="3"/>
      <c r="NE217" s="3"/>
      <c r="NF217" s="3"/>
      <c r="NG217" s="3"/>
      <c r="NH217" s="3"/>
      <c r="NI217" s="3"/>
      <c r="NJ217" s="3"/>
      <c r="NK217" s="3"/>
      <c r="NL217" s="3"/>
      <c r="NM217" s="3"/>
      <c r="NN217" s="3"/>
      <c r="NO217" s="3"/>
      <c r="NP217" s="3"/>
    </row>
    <row r="218" spans="1:380" s="18" customFormat="1" ht="60" customHeight="1">
      <c r="A218" s="28" t="s">
        <v>544</v>
      </c>
      <c r="B218" s="121" t="s">
        <v>9</v>
      </c>
      <c r="C218" s="30"/>
      <c r="D218" s="31" t="s">
        <v>433</v>
      </c>
      <c r="E218" s="3"/>
      <c r="F218" s="37"/>
      <c r="G218" s="37"/>
      <c r="H218" s="37"/>
      <c r="I218" s="37"/>
      <c r="J218" s="37"/>
      <c r="K218" s="123" t="s">
        <v>430</v>
      </c>
      <c r="L218" s="124" t="s">
        <v>385</v>
      </c>
      <c r="M218" s="17">
        <v>7</v>
      </c>
      <c r="N218" s="17">
        <v>6</v>
      </c>
      <c r="O218" s="17">
        <v>7</v>
      </c>
      <c r="P218" s="17">
        <v>6</v>
      </c>
      <c r="Q218" s="120"/>
      <c r="R218" s="139">
        <v>7</v>
      </c>
      <c r="S218" s="17">
        <v>2</v>
      </c>
      <c r="T218" s="17"/>
      <c r="U218" s="17"/>
      <c r="V218" s="43" t="s">
        <v>28</v>
      </c>
      <c r="W218" s="35">
        <v>1206259.07</v>
      </c>
      <c r="X218" s="35">
        <v>231269.9</v>
      </c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3"/>
      <c r="JQ218" s="3"/>
      <c r="JR218" s="3"/>
      <c r="JS218" s="3"/>
      <c r="JT218" s="3"/>
      <c r="JU218" s="3"/>
      <c r="JV218" s="3"/>
      <c r="JW218" s="3"/>
      <c r="JX218" s="3"/>
      <c r="JY218" s="3"/>
      <c r="JZ218" s="3"/>
      <c r="KA218" s="3"/>
      <c r="KB218" s="3"/>
      <c r="KC218" s="3"/>
      <c r="KD218" s="3"/>
      <c r="KE218" s="3"/>
      <c r="KF218" s="3"/>
      <c r="KG218" s="3"/>
      <c r="KH218" s="3"/>
      <c r="KI218" s="3"/>
      <c r="KJ218" s="3"/>
      <c r="KK218" s="3"/>
      <c r="KL218" s="3"/>
      <c r="KM218" s="3"/>
      <c r="KN218" s="3"/>
      <c r="KO218" s="3"/>
      <c r="KP218" s="3"/>
      <c r="KQ218" s="3"/>
      <c r="KR218" s="3"/>
      <c r="KS218" s="3"/>
      <c r="KT218" s="3"/>
      <c r="KU218" s="3"/>
      <c r="KV218" s="3"/>
      <c r="KW218" s="3"/>
      <c r="KX218" s="3"/>
      <c r="KY218" s="3"/>
      <c r="KZ218" s="3"/>
      <c r="LA218" s="3"/>
      <c r="LB218" s="3"/>
      <c r="LC218" s="3"/>
      <c r="LD218" s="3"/>
      <c r="LE218" s="3"/>
      <c r="LF218" s="3"/>
      <c r="LG218" s="3"/>
      <c r="LH218" s="3"/>
      <c r="LI218" s="3"/>
      <c r="LJ218" s="3"/>
      <c r="LK218" s="3"/>
      <c r="LL218" s="3"/>
      <c r="LM218" s="3"/>
      <c r="LN218" s="3"/>
      <c r="LO218" s="3"/>
      <c r="LP218" s="3"/>
      <c r="LQ218" s="3"/>
      <c r="LR218" s="3"/>
      <c r="LS218" s="3"/>
      <c r="LT218" s="3"/>
      <c r="LU218" s="3"/>
      <c r="LV218" s="3"/>
      <c r="LW218" s="3"/>
      <c r="LX218" s="3"/>
      <c r="LY218" s="3"/>
      <c r="LZ218" s="3"/>
      <c r="MA218" s="3"/>
      <c r="MB218" s="3"/>
      <c r="MC218" s="3"/>
      <c r="MD218" s="3"/>
      <c r="ME218" s="3"/>
      <c r="MF218" s="3"/>
      <c r="MG218" s="3"/>
      <c r="MH218" s="3"/>
      <c r="MI218" s="3"/>
      <c r="MJ218" s="3"/>
      <c r="MK218" s="3"/>
      <c r="ML218" s="3"/>
      <c r="MM218" s="3"/>
      <c r="MN218" s="3"/>
      <c r="MO218" s="3"/>
      <c r="MP218" s="3"/>
      <c r="MQ218" s="3"/>
      <c r="MR218" s="3"/>
      <c r="MS218" s="3"/>
      <c r="MT218" s="3"/>
      <c r="MU218" s="3"/>
      <c r="MV218" s="3"/>
      <c r="MW218" s="3"/>
      <c r="MX218" s="3"/>
      <c r="MY218" s="3"/>
      <c r="MZ218" s="3"/>
      <c r="NA218" s="3"/>
      <c r="NB218" s="3"/>
      <c r="NC218" s="3"/>
      <c r="ND218" s="3"/>
      <c r="NE218" s="3"/>
      <c r="NF218" s="3"/>
      <c r="NG218" s="3"/>
      <c r="NH218" s="3"/>
      <c r="NI218" s="3"/>
      <c r="NJ218" s="3"/>
      <c r="NK218" s="3"/>
      <c r="NL218" s="3"/>
      <c r="NM218" s="3"/>
      <c r="NN218" s="3"/>
      <c r="NO218" s="3"/>
      <c r="NP218" s="3"/>
    </row>
    <row r="219" spans="1:380" ht="61.5" customHeight="1">
      <c r="A219" s="28" t="s">
        <v>545</v>
      </c>
      <c r="B219" s="29" t="s">
        <v>9</v>
      </c>
      <c r="C219" s="30"/>
      <c r="D219" s="31" t="s">
        <v>434</v>
      </c>
      <c r="E219" s="3"/>
      <c r="F219" s="3"/>
      <c r="G219" s="3"/>
      <c r="H219" s="3"/>
      <c r="I219" s="3"/>
      <c r="J219" s="3"/>
      <c r="K219" s="33" t="s">
        <v>435</v>
      </c>
      <c r="L219" s="17" t="s">
        <v>385</v>
      </c>
      <c r="M219" s="17">
        <v>7</v>
      </c>
      <c r="N219" s="17">
        <v>6</v>
      </c>
      <c r="O219" s="17">
        <v>7</v>
      </c>
      <c r="P219" s="17">
        <v>6</v>
      </c>
      <c r="R219" s="139">
        <v>7</v>
      </c>
      <c r="S219" s="17">
        <v>2</v>
      </c>
      <c r="T219" s="17"/>
      <c r="U219" s="17"/>
      <c r="V219" s="43" t="s">
        <v>268</v>
      </c>
      <c r="W219" s="35">
        <v>1895841.75</v>
      </c>
      <c r="X219" s="35">
        <v>681904.4</v>
      </c>
    </row>
    <row r="220" spans="1:380" ht="59.25" customHeight="1">
      <c r="A220" s="28" t="s">
        <v>546</v>
      </c>
      <c r="B220" s="29" t="s">
        <v>9</v>
      </c>
      <c r="C220" s="30"/>
      <c r="D220" s="31" t="s">
        <v>436</v>
      </c>
      <c r="E220" s="3"/>
      <c r="F220" s="3"/>
      <c r="G220" s="3"/>
      <c r="H220" s="3"/>
      <c r="I220" s="3"/>
      <c r="J220" s="3"/>
      <c r="K220" s="33" t="s">
        <v>435</v>
      </c>
      <c r="L220" s="17" t="s">
        <v>385</v>
      </c>
      <c r="M220" s="17">
        <v>7</v>
      </c>
      <c r="N220" s="17">
        <v>6</v>
      </c>
      <c r="O220" s="17">
        <v>7</v>
      </c>
      <c r="P220" s="17">
        <v>6</v>
      </c>
      <c r="R220" s="139">
        <v>7</v>
      </c>
      <c r="S220" s="17">
        <v>2</v>
      </c>
      <c r="T220" s="17"/>
      <c r="U220" s="17"/>
      <c r="V220" s="43" t="s">
        <v>272</v>
      </c>
      <c r="W220" s="35">
        <v>1489299.8</v>
      </c>
      <c r="X220" s="35">
        <v>536805.52</v>
      </c>
    </row>
    <row r="221" spans="1:380" ht="63" customHeight="1">
      <c r="A221" s="28" t="s">
        <v>547</v>
      </c>
      <c r="B221" s="29" t="s">
        <v>9</v>
      </c>
      <c r="C221" s="30"/>
      <c r="D221" s="31" t="s">
        <v>437</v>
      </c>
      <c r="E221" s="3"/>
      <c r="F221" s="3"/>
      <c r="G221" s="3"/>
      <c r="H221" s="3"/>
      <c r="I221" s="3"/>
      <c r="J221" s="3"/>
      <c r="K221" s="33" t="s">
        <v>435</v>
      </c>
      <c r="L221" s="17" t="s">
        <v>385</v>
      </c>
      <c r="M221" s="17">
        <v>7</v>
      </c>
      <c r="N221" s="17">
        <v>6</v>
      </c>
      <c r="O221" s="17">
        <v>7</v>
      </c>
      <c r="P221" s="17">
        <v>6</v>
      </c>
      <c r="R221" s="139">
        <v>7</v>
      </c>
      <c r="S221" s="17">
        <v>2</v>
      </c>
      <c r="T221" s="17"/>
      <c r="U221" s="17"/>
      <c r="V221" s="43" t="s">
        <v>282</v>
      </c>
      <c r="W221" s="35">
        <v>1495303.52</v>
      </c>
      <c r="X221" s="35">
        <v>541451.1</v>
      </c>
    </row>
    <row r="222" spans="1:380" ht="54.75" customHeight="1">
      <c r="A222" s="28" t="s">
        <v>548</v>
      </c>
      <c r="B222" s="29" t="s">
        <v>9</v>
      </c>
      <c r="C222" s="30"/>
      <c r="D222" s="31" t="s">
        <v>438</v>
      </c>
      <c r="E222" s="3"/>
      <c r="F222" s="3"/>
      <c r="G222" s="3"/>
      <c r="H222" s="3"/>
      <c r="I222" s="3"/>
      <c r="J222" s="3"/>
      <c r="K222" s="33" t="s">
        <v>435</v>
      </c>
      <c r="L222" s="17" t="s">
        <v>385</v>
      </c>
      <c r="M222" s="17">
        <v>7</v>
      </c>
      <c r="N222" s="17">
        <v>6</v>
      </c>
      <c r="O222" s="17">
        <v>7</v>
      </c>
      <c r="P222" s="17">
        <v>6</v>
      </c>
      <c r="R222" s="139">
        <v>7</v>
      </c>
      <c r="S222" s="17">
        <v>2</v>
      </c>
      <c r="T222" s="17"/>
      <c r="U222" s="17"/>
      <c r="V222" s="43" t="s">
        <v>357</v>
      </c>
      <c r="W222" s="35">
        <v>1474309.94</v>
      </c>
      <c r="X222" s="35">
        <v>528772.66</v>
      </c>
    </row>
    <row r="223" spans="1:380" ht="54.75" customHeight="1">
      <c r="A223" s="28" t="s">
        <v>549</v>
      </c>
      <c r="B223" s="29" t="s">
        <v>9</v>
      </c>
      <c r="C223" s="30"/>
      <c r="D223" s="31" t="s">
        <v>439</v>
      </c>
      <c r="E223" s="3"/>
      <c r="F223" s="3"/>
      <c r="G223" s="3"/>
      <c r="H223" s="3"/>
      <c r="I223" s="3"/>
      <c r="J223" s="3"/>
      <c r="K223" s="33" t="s">
        <v>435</v>
      </c>
      <c r="L223" s="17" t="s">
        <v>385</v>
      </c>
      <c r="M223" s="17">
        <v>7</v>
      </c>
      <c r="N223" s="17">
        <v>6</v>
      </c>
      <c r="O223" s="17">
        <v>7</v>
      </c>
      <c r="P223" s="17">
        <v>6</v>
      </c>
      <c r="R223" s="139">
        <v>7</v>
      </c>
      <c r="S223" s="17">
        <v>2</v>
      </c>
      <c r="T223" s="17"/>
      <c r="U223" s="17"/>
      <c r="V223" s="43" t="s">
        <v>288</v>
      </c>
      <c r="W223" s="35">
        <v>4164304.95</v>
      </c>
      <c r="X223" s="35">
        <v>1504536.47</v>
      </c>
    </row>
    <row r="224" spans="1:380" ht="52.5" customHeight="1">
      <c r="A224" s="28" t="s">
        <v>550</v>
      </c>
      <c r="B224" s="29" t="s">
        <v>9</v>
      </c>
      <c r="C224" s="30"/>
      <c r="D224" s="31" t="s">
        <v>440</v>
      </c>
      <c r="E224" s="3"/>
      <c r="F224" s="3"/>
      <c r="G224" s="3"/>
      <c r="H224" s="3"/>
      <c r="I224" s="3"/>
      <c r="J224" s="3"/>
      <c r="K224" s="33" t="s">
        <v>435</v>
      </c>
      <c r="L224" s="17" t="s">
        <v>385</v>
      </c>
      <c r="M224" s="17">
        <v>7</v>
      </c>
      <c r="N224" s="17">
        <v>6</v>
      </c>
      <c r="O224" s="17">
        <v>7</v>
      </c>
      <c r="P224" s="17">
        <v>6</v>
      </c>
      <c r="R224" s="139">
        <v>7</v>
      </c>
      <c r="S224" s="17">
        <v>2</v>
      </c>
      <c r="T224" s="17"/>
      <c r="U224" s="17"/>
      <c r="V224" s="43" t="s">
        <v>96</v>
      </c>
      <c r="W224" s="35">
        <v>2559646.31</v>
      </c>
      <c r="X224" s="35">
        <v>1428567.57</v>
      </c>
    </row>
    <row r="225" spans="1:380" ht="62.25" customHeight="1">
      <c r="A225" s="28" t="s">
        <v>551</v>
      </c>
      <c r="B225" s="29" t="s">
        <v>9</v>
      </c>
      <c r="C225" s="125"/>
      <c r="D225" s="31" t="s">
        <v>441</v>
      </c>
      <c r="E225" s="44"/>
      <c r="F225" s="91"/>
      <c r="G225" s="91"/>
      <c r="H225" s="91"/>
      <c r="I225" s="91"/>
      <c r="J225" s="91"/>
      <c r="K225" s="33" t="s">
        <v>430</v>
      </c>
      <c r="L225" s="17" t="s">
        <v>385</v>
      </c>
      <c r="M225" s="17">
        <v>7</v>
      </c>
      <c r="N225" s="17">
        <v>6</v>
      </c>
      <c r="O225" s="17">
        <v>7</v>
      </c>
      <c r="P225" s="17">
        <v>6</v>
      </c>
      <c r="R225" s="139">
        <v>7</v>
      </c>
      <c r="S225" s="17">
        <v>2</v>
      </c>
      <c r="T225" s="17"/>
      <c r="U225" s="17"/>
      <c r="V225" s="43" t="s">
        <v>171</v>
      </c>
      <c r="W225" s="35">
        <v>751234.52</v>
      </c>
      <c r="X225" s="35">
        <v>270845.99</v>
      </c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  <c r="LK225" s="2"/>
      <c r="LL225" s="2"/>
      <c r="LM225" s="2"/>
      <c r="LN225" s="2"/>
      <c r="LO225" s="2"/>
      <c r="LP225" s="2"/>
      <c r="LQ225" s="2"/>
      <c r="LR225" s="2"/>
      <c r="LS225" s="2"/>
      <c r="LT225" s="2"/>
      <c r="LU225" s="2"/>
      <c r="LV225" s="2"/>
      <c r="LW225" s="2"/>
      <c r="LX225" s="2"/>
      <c r="LY225" s="2"/>
      <c r="LZ225" s="2"/>
      <c r="MA225" s="2"/>
      <c r="MB225" s="2"/>
      <c r="MC225" s="2"/>
      <c r="MD225" s="2"/>
      <c r="ME225" s="2"/>
      <c r="MF225" s="2"/>
      <c r="MG225" s="2"/>
      <c r="MH225" s="2"/>
      <c r="MI225" s="2"/>
      <c r="MJ225" s="2"/>
      <c r="MK225" s="2"/>
      <c r="ML225" s="2"/>
      <c r="MM225" s="2"/>
      <c r="MN225" s="2"/>
      <c r="MO225" s="2"/>
      <c r="MP225" s="2"/>
      <c r="MQ225" s="2"/>
      <c r="MR225" s="2"/>
      <c r="MS225" s="2"/>
      <c r="MT225" s="2"/>
      <c r="MU225" s="2"/>
      <c r="MV225" s="2"/>
      <c r="MW225" s="2"/>
      <c r="MX225" s="2"/>
      <c r="MY225" s="2"/>
      <c r="MZ225" s="2"/>
      <c r="NA225" s="2"/>
      <c r="NB225" s="2"/>
      <c r="NC225" s="2"/>
      <c r="ND225" s="2"/>
      <c r="NE225" s="2"/>
      <c r="NF225" s="2"/>
      <c r="NG225" s="2"/>
      <c r="NH225" s="2"/>
      <c r="NI225" s="2"/>
      <c r="NJ225" s="2"/>
      <c r="NK225" s="2"/>
      <c r="NL225" s="2"/>
      <c r="NM225" s="2"/>
      <c r="NN225" s="2"/>
      <c r="NO225" s="2"/>
      <c r="NP225" s="2"/>
    </row>
    <row r="226" spans="1:380" ht="56.25" customHeight="1">
      <c r="A226" s="28" t="s">
        <v>552</v>
      </c>
      <c r="B226" s="29" t="s">
        <v>9</v>
      </c>
      <c r="C226" s="125"/>
      <c r="D226" s="31" t="s">
        <v>442</v>
      </c>
      <c r="E226" s="44"/>
      <c r="F226" s="91"/>
      <c r="G226" s="91"/>
      <c r="H226" s="91"/>
      <c r="I226" s="91"/>
      <c r="J226" s="91"/>
      <c r="K226" s="33" t="s">
        <v>430</v>
      </c>
      <c r="L226" s="17" t="s">
        <v>385</v>
      </c>
      <c r="M226" s="17">
        <v>7</v>
      </c>
      <c r="N226" s="17">
        <v>6</v>
      </c>
      <c r="O226" s="17">
        <v>7</v>
      </c>
      <c r="P226" s="17">
        <v>6</v>
      </c>
      <c r="R226" s="139">
        <v>7</v>
      </c>
      <c r="S226" s="17">
        <v>2</v>
      </c>
      <c r="T226" s="17"/>
      <c r="U226" s="17"/>
      <c r="V226" s="43" t="s">
        <v>443</v>
      </c>
      <c r="W226" s="35">
        <v>1486144.07</v>
      </c>
      <c r="X226" s="35">
        <v>385397.58</v>
      </c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  <c r="LK226" s="2"/>
      <c r="LL226" s="2"/>
      <c r="LM226" s="2"/>
      <c r="LN226" s="2"/>
      <c r="LO226" s="2"/>
      <c r="LP226" s="2"/>
      <c r="LQ226" s="2"/>
      <c r="LR226" s="2"/>
      <c r="LS226" s="2"/>
      <c r="LT226" s="2"/>
      <c r="LU226" s="2"/>
      <c r="LV226" s="2"/>
      <c r="LW226" s="2"/>
      <c r="LX226" s="2"/>
      <c r="LY226" s="2"/>
      <c r="LZ226" s="2"/>
      <c r="MA226" s="2"/>
      <c r="MB226" s="2"/>
      <c r="MC226" s="2"/>
      <c r="MD226" s="2"/>
      <c r="ME226" s="2"/>
      <c r="MF226" s="2"/>
      <c r="MG226" s="2"/>
      <c r="MH226" s="2"/>
      <c r="MI226" s="2"/>
      <c r="MJ226" s="2"/>
      <c r="MK226" s="2"/>
      <c r="ML226" s="2"/>
      <c r="MM226" s="2"/>
      <c r="MN226" s="2"/>
      <c r="MO226" s="2"/>
      <c r="MP226" s="2"/>
      <c r="MQ226" s="2"/>
      <c r="MR226" s="2"/>
      <c r="MS226" s="2"/>
      <c r="MT226" s="2"/>
      <c r="MU226" s="2"/>
      <c r="MV226" s="2"/>
      <c r="MW226" s="2"/>
      <c r="MX226" s="2"/>
      <c r="MY226" s="2"/>
      <c r="MZ226" s="2"/>
      <c r="NA226" s="2"/>
      <c r="NB226" s="2"/>
      <c r="NC226" s="2"/>
      <c r="ND226" s="2"/>
      <c r="NE226" s="2"/>
      <c r="NF226" s="2"/>
      <c r="NG226" s="2"/>
      <c r="NH226" s="2"/>
      <c r="NI226" s="2"/>
      <c r="NJ226" s="2"/>
      <c r="NK226" s="2"/>
      <c r="NL226" s="2"/>
      <c r="NM226" s="2"/>
      <c r="NN226" s="2"/>
      <c r="NO226" s="2"/>
      <c r="NP226" s="2"/>
    </row>
    <row r="227" spans="1:380" ht="50.1" customHeight="1">
      <c r="A227" s="28" t="s">
        <v>553</v>
      </c>
      <c r="B227" s="29" t="s">
        <v>9</v>
      </c>
      <c r="C227" s="125"/>
      <c r="D227" s="31" t="s">
        <v>444</v>
      </c>
      <c r="E227" s="126"/>
      <c r="F227" s="91"/>
      <c r="G227" s="91"/>
      <c r="H227" s="91"/>
      <c r="I227" s="91"/>
      <c r="J227" s="127"/>
      <c r="K227" s="33" t="s">
        <v>430</v>
      </c>
      <c r="L227" s="17" t="s">
        <v>385</v>
      </c>
      <c r="M227" s="17">
        <v>7</v>
      </c>
      <c r="N227" s="17">
        <v>6</v>
      </c>
      <c r="O227" s="17">
        <v>7</v>
      </c>
      <c r="P227" s="17">
        <v>6</v>
      </c>
      <c r="R227" s="139">
        <v>7</v>
      </c>
      <c r="S227" s="17">
        <v>2</v>
      </c>
      <c r="T227" s="17"/>
      <c r="U227" s="17"/>
      <c r="V227" s="43" t="s">
        <v>197</v>
      </c>
      <c r="W227" s="35">
        <v>1398521.94</v>
      </c>
      <c r="X227" s="35">
        <v>519755.12</v>
      </c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  <c r="LJ227" s="2"/>
      <c r="LK227" s="2"/>
      <c r="LL227" s="2"/>
      <c r="LM227" s="2"/>
      <c r="LN227" s="2"/>
      <c r="LO227" s="2"/>
      <c r="LP227" s="2"/>
      <c r="LQ227" s="2"/>
      <c r="LR227" s="2"/>
      <c r="LS227" s="2"/>
      <c r="LT227" s="2"/>
      <c r="LU227" s="2"/>
      <c r="LV227" s="2"/>
      <c r="LW227" s="2"/>
      <c r="LX227" s="2"/>
      <c r="LY227" s="2"/>
      <c r="LZ227" s="2"/>
      <c r="MA227" s="2"/>
      <c r="MB227" s="2"/>
      <c r="MC227" s="2"/>
      <c r="MD227" s="2"/>
      <c r="ME227" s="2"/>
      <c r="MF227" s="2"/>
      <c r="MG227" s="2"/>
      <c r="MH227" s="2"/>
      <c r="MI227" s="2"/>
      <c r="MJ227" s="2"/>
      <c r="MK227" s="2"/>
      <c r="ML227" s="2"/>
      <c r="MM227" s="2"/>
      <c r="MN227" s="2"/>
      <c r="MO227" s="2"/>
      <c r="MP227" s="2"/>
      <c r="MQ227" s="2"/>
      <c r="MR227" s="2"/>
      <c r="MS227" s="2"/>
      <c r="MT227" s="2"/>
      <c r="MU227" s="2"/>
      <c r="MV227" s="2"/>
      <c r="MW227" s="2"/>
      <c r="MX227" s="2"/>
      <c r="MY227" s="2"/>
      <c r="MZ227" s="2"/>
      <c r="NA227" s="2"/>
      <c r="NB227" s="2"/>
      <c r="NC227" s="2"/>
      <c r="ND227" s="2"/>
      <c r="NE227" s="2"/>
      <c r="NF227" s="2"/>
      <c r="NG227" s="2"/>
      <c r="NH227" s="2"/>
      <c r="NI227" s="2"/>
      <c r="NJ227" s="2"/>
      <c r="NK227" s="2"/>
      <c r="NL227" s="2"/>
      <c r="NM227" s="2"/>
      <c r="NN227" s="2"/>
      <c r="NO227" s="2"/>
      <c r="NP227" s="2"/>
    </row>
    <row r="228" spans="1:380" ht="50.1" customHeight="1">
      <c r="A228" s="28" t="s">
        <v>554</v>
      </c>
      <c r="B228" s="29" t="s">
        <v>9</v>
      </c>
      <c r="C228" s="125"/>
      <c r="D228" s="128" t="s">
        <v>445</v>
      </c>
      <c r="E228" s="126"/>
      <c r="F228" s="91"/>
      <c r="G228" s="91"/>
      <c r="H228" s="91"/>
      <c r="I228" s="91"/>
      <c r="J228" s="127"/>
      <c r="K228" s="33" t="s">
        <v>430</v>
      </c>
      <c r="L228" s="17" t="s">
        <v>385</v>
      </c>
      <c r="M228" s="17">
        <v>7</v>
      </c>
      <c r="N228" s="17">
        <v>6</v>
      </c>
      <c r="O228" s="17">
        <v>7</v>
      </c>
      <c r="P228" s="17">
        <v>6</v>
      </c>
      <c r="R228" s="139">
        <v>7</v>
      </c>
      <c r="S228" s="17">
        <v>2</v>
      </c>
      <c r="T228" s="17"/>
      <c r="U228" s="17"/>
      <c r="V228" s="17" t="s">
        <v>120</v>
      </c>
      <c r="W228" s="35">
        <v>2293128.58</v>
      </c>
      <c r="X228" s="35">
        <v>831860.03</v>
      </c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  <c r="LJ228" s="2"/>
      <c r="LK228" s="2"/>
      <c r="LL228" s="2"/>
      <c r="LM228" s="2"/>
      <c r="LN228" s="2"/>
      <c r="LO228" s="2"/>
      <c r="LP228" s="2"/>
      <c r="LQ228" s="2"/>
      <c r="LR228" s="2"/>
      <c r="LS228" s="2"/>
      <c r="LT228" s="2"/>
      <c r="LU228" s="2"/>
      <c r="LV228" s="2"/>
      <c r="LW228" s="2"/>
      <c r="LX228" s="2"/>
      <c r="LY228" s="2"/>
      <c r="LZ228" s="2"/>
      <c r="MA228" s="2"/>
      <c r="MB228" s="2"/>
      <c r="MC228" s="2"/>
      <c r="MD228" s="2"/>
      <c r="ME228" s="2"/>
      <c r="MF228" s="2"/>
      <c r="MG228" s="2"/>
      <c r="MH228" s="2"/>
      <c r="MI228" s="2"/>
      <c r="MJ228" s="2"/>
      <c r="MK228" s="2"/>
      <c r="ML228" s="2"/>
      <c r="MM228" s="2"/>
      <c r="MN228" s="2"/>
      <c r="MO228" s="2"/>
      <c r="MP228" s="2"/>
      <c r="MQ228" s="2"/>
      <c r="MR228" s="2"/>
      <c r="MS228" s="2"/>
      <c r="MT228" s="2"/>
      <c r="MU228" s="2"/>
      <c r="MV228" s="2"/>
      <c r="MW228" s="2"/>
      <c r="MX228" s="2"/>
      <c r="MY228" s="2"/>
      <c r="MZ228" s="2"/>
      <c r="NA228" s="2"/>
      <c r="NB228" s="2"/>
      <c r="NC228" s="2"/>
      <c r="ND228" s="2"/>
      <c r="NE228" s="2"/>
      <c r="NF228" s="2"/>
      <c r="NG228" s="2"/>
      <c r="NH228" s="2"/>
      <c r="NI228" s="2"/>
      <c r="NJ228" s="2"/>
      <c r="NK228" s="2"/>
      <c r="NL228" s="2"/>
      <c r="NM228" s="2"/>
      <c r="NN228" s="2"/>
      <c r="NO228" s="2"/>
      <c r="NP228" s="2"/>
    </row>
    <row r="229" spans="1:380" ht="50.1" customHeight="1">
      <c r="A229" s="28" t="s">
        <v>555</v>
      </c>
      <c r="B229" s="29" t="s">
        <v>9</v>
      </c>
      <c r="C229" s="125"/>
      <c r="D229" s="128" t="s">
        <v>446</v>
      </c>
      <c r="E229" s="126"/>
      <c r="F229" s="91"/>
      <c r="G229" s="91"/>
      <c r="H229" s="91"/>
      <c r="I229" s="91"/>
      <c r="J229" s="127"/>
      <c r="K229" s="33" t="s">
        <v>430</v>
      </c>
      <c r="L229" s="17" t="s">
        <v>385</v>
      </c>
      <c r="M229" s="17">
        <v>7</v>
      </c>
      <c r="N229" s="17">
        <v>6</v>
      </c>
      <c r="O229" s="17">
        <v>7</v>
      </c>
      <c r="P229" s="17">
        <v>6</v>
      </c>
      <c r="R229" s="139">
        <v>7</v>
      </c>
      <c r="S229" s="17">
        <v>2</v>
      </c>
      <c r="T229" s="17"/>
      <c r="U229" s="17"/>
      <c r="V229" s="17" t="s">
        <v>137</v>
      </c>
      <c r="W229" s="35">
        <v>2293286.1</v>
      </c>
      <c r="X229" s="35">
        <v>825280.83</v>
      </c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  <c r="LK229" s="2"/>
      <c r="LL229" s="2"/>
      <c r="LM229" s="2"/>
      <c r="LN229" s="2"/>
      <c r="LO229" s="2"/>
      <c r="LP229" s="2"/>
      <c r="LQ229" s="2"/>
      <c r="LR229" s="2"/>
      <c r="LS229" s="2"/>
      <c r="LT229" s="2"/>
      <c r="LU229" s="2"/>
      <c r="LV229" s="2"/>
      <c r="LW229" s="2"/>
      <c r="LX229" s="2"/>
      <c r="LY229" s="2"/>
      <c r="LZ229" s="2"/>
      <c r="MA229" s="2"/>
      <c r="MB229" s="2"/>
      <c r="MC229" s="2"/>
      <c r="MD229" s="2"/>
      <c r="ME229" s="2"/>
      <c r="MF229" s="2"/>
      <c r="MG229" s="2"/>
      <c r="MH229" s="2"/>
      <c r="MI229" s="2"/>
      <c r="MJ229" s="2"/>
      <c r="MK229" s="2"/>
      <c r="ML229" s="2"/>
      <c r="MM229" s="2"/>
      <c r="MN229" s="2"/>
      <c r="MO229" s="2"/>
      <c r="MP229" s="2"/>
      <c r="MQ229" s="2"/>
      <c r="MR229" s="2"/>
      <c r="MS229" s="2"/>
      <c r="MT229" s="2"/>
      <c r="MU229" s="2"/>
      <c r="MV229" s="2"/>
      <c r="MW229" s="2"/>
      <c r="MX229" s="2"/>
      <c r="MY229" s="2"/>
      <c r="MZ229" s="2"/>
      <c r="NA229" s="2"/>
      <c r="NB229" s="2"/>
      <c r="NC229" s="2"/>
      <c r="ND229" s="2"/>
      <c r="NE229" s="2"/>
      <c r="NF229" s="2"/>
      <c r="NG229" s="2"/>
      <c r="NH229" s="2"/>
      <c r="NI229" s="2"/>
      <c r="NJ229" s="2"/>
      <c r="NK229" s="2"/>
      <c r="NL229" s="2"/>
      <c r="NM229" s="2"/>
      <c r="NN229" s="2"/>
      <c r="NO229" s="2"/>
      <c r="NP229" s="2"/>
    </row>
    <row r="230" spans="1:380" ht="50.1" customHeight="1">
      <c r="A230" s="28" t="s">
        <v>556</v>
      </c>
      <c r="B230" s="29" t="s">
        <v>9</v>
      </c>
      <c r="C230" s="125"/>
      <c r="D230" s="128" t="s">
        <v>447</v>
      </c>
      <c r="E230" s="126"/>
      <c r="F230" s="91"/>
      <c r="G230" s="91"/>
      <c r="H230" s="91"/>
      <c r="I230" s="91"/>
      <c r="J230" s="127"/>
      <c r="K230" s="33" t="s">
        <v>430</v>
      </c>
      <c r="L230" s="17" t="s">
        <v>385</v>
      </c>
      <c r="M230" s="17">
        <v>7</v>
      </c>
      <c r="N230" s="17">
        <v>6</v>
      </c>
      <c r="O230" s="17">
        <v>7</v>
      </c>
      <c r="P230" s="17">
        <v>6</v>
      </c>
      <c r="R230" s="139">
        <v>7</v>
      </c>
      <c r="S230" s="17">
        <v>2</v>
      </c>
      <c r="T230" s="17"/>
      <c r="U230" s="17"/>
      <c r="V230" s="17" t="s">
        <v>448</v>
      </c>
      <c r="W230" s="35">
        <v>1584976.99</v>
      </c>
      <c r="X230" s="35">
        <v>570079.35</v>
      </c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  <c r="LK230" s="2"/>
      <c r="LL230" s="2"/>
      <c r="LM230" s="2"/>
      <c r="LN230" s="2"/>
      <c r="LO230" s="2"/>
      <c r="LP230" s="2"/>
      <c r="LQ230" s="2"/>
      <c r="LR230" s="2"/>
      <c r="LS230" s="2"/>
      <c r="LT230" s="2"/>
      <c r="LU230" s="2"/>
      <c r="LV230" s="2"/>
      <c r="LW230" s="2"/>
      <c r="LX230" s="2"/>
      <c r="LY230" s="2"/>
      <c r="LZ230" s="2"/>
      <c r="MA230" s="2"/>
      <c r="MB230" s="2"/>
      <c r="MC230" s="2"/>
      <c r="MD230" s="2"/>
      <c r="ME230" s="2"/>
      <c r="MF230" s="2"/>
      <c r="MG230" s="2"/>
      <c r="MH230" s="2"/>
      <c r="MI230" s="2"/>
      <c r="MJ230" s="2"/>
      <c r="MK230" s="2"/>
      <c r="ML230" s="2"/>
      <c r="MM230" s="2"/>
      <c r="MN230" s="2"/>
      <c r="MO230" s="2"/>
      <c r="MP230" s="2"/>
      <c r="MQ230" s="2"/>
      <c r="MR230" s="2"/>
      <c r="MS230" s="2"/>
      <c r="MT230" s="2"/>
      <c r="MU230" s="2"/>
      <c r="MV230" s="2"/>
      <c r="MW230" s="2"/>
      <c r="MX230" s="2"/>
      <c r="MY230" s="2"/>
      <c r="MZ230" s="2"/>
      <c r="NA230" s="2"/>
      <c r="NB230" s="2"/>
      <c r="NC230" s="2"/>
      <c r="ND230" s="2"/>
      <c r="NE230" s="2"/>
      <c r="NF230" s="2"/>
      <c r="NG230" s="2"/>
      <c r="NH230" s="2"/>
      <c r="NI230" s="2"/>
      <c r="NJ230" s="2"/>
      <c r="NK230" s="2"/>
      <c r="NL230" s="2"/>
      <c r="NM230" s="2"/>
      <c r="NN230" s="2"/>
      <c r="NO230" s="2"/>
      <c r="NP230" s="2"/>
    </row>
    <row r="231" spans="1:380" ht="50.1" customHeight="1">
      <c r="A231" s="28" t="s">
        <v>557</v>
      </c>
      <c r="B231" s="29" t="s">
        <v>9</v>
      </c>
      <c r="C231" s="129"/>
      <c r="D231" s="128" t="s">
        <v>449</v>
      </c>
      <c r="E231" s="126"/>
      <c r="F231" s="91"/>
      <c r="G231" s="91"/>
      <c r="H231" s="91"/>
      <c r="I231" s="91"/>
      <c r="J231" s="127"/>
      <c r="K231" s="33" t="s">
        <v>430</v>
      </c>
      <c r="L231" s="17" t="s">
        <v>385</v>
      </c>
      <c r="M231" s="17">
        <v>7</v>
      </c>
      <c r="N231" s="17">
        <v>6</v>
      </c>
      <c r="O231" s="17">
        <v>7</v>
      </c>
      <c r="P231" s="17">
        <v>6</v>
      </c>
      <c r="R231" s="139">
        <v>7</v>
      </c>
      <c r="S231" s="17">
        <v>2</v>
      </c>
      <c r="T231" s="17"/>
      <c r="U231" s="17"/>
      <c r="V231" s="17" t="s">
        <v>153</v>
      </c>
      <c r="W231" s="35">
        <v>1447783.87</v>
      </c>
      <c r="X231" s="35">
        <v>777126.48</v>
      </c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  <c r="LK231" s="2"/>
      <c r="LL231" s="2"/>
      <c r="LM231" s="2"/>
      <c r="LN231" s="2"/>
      <c r="LO231" s="2"/>
      <c r="LP231" s="2"/>
      <c r="LQ231" s="2"/>
      <c r="LR231" s="2"/>
      <c r="LS231" s="2"/>
      <c r="LT231" s="2"/>
      <c r="LU231" s="2"/>
      <c r="LV231" s="2"/>
      <c r="LW231" s="2"/>
      <c r="LX231" s="2"/>
      <c r="LY231" s="2"/>
      <c r="LZ231" s="2"/>
      <c r="MA231" s="2"/>
      <c r="MB231" s="2"/>
      <c r="MC231" s="2"/>
      <c r="MD231" s="2"/>
      <c r="ME231" s="2"/>
      <c r="MF231" s="2"/>
      <c r="MG231" s="2"/>
      <c r="MH231" s="2"/>
      <c r="MI231" s="2"/>
      <c r="MJ231" s="2"/>
      <c r="MK231" s="2"/>
      <c r="ML231" s="2"/>
      <c r="MM231" s="2"/>
      <c r="MN231" s="2"/>
      <c r="MO231" s="2"/>
      <c r="MP231" s="2"/>
      <c r="MQ231" s="2"/>
      <c r="MR231" s="2"/>
      <c r="MS231" s="2"/>
      <c r="MT231" s="2"/>
      <c r="MU231" s="2"/>
      <c r="MV231" s="2"/>
      <c r="MW231" s="2"/>
      <c r="MX231" s="2"/>
      <c r="MY231" s="2"/>
      <c r="MZ231" s="2"/>
      <c r="NA231" s="2"/>
      <c r="NB231" s="2"/>
      <c r="NC231" s="2"/>
      <c r="ND231" s="2"/>
      <c r="NE231" s="2"/>
      <c r="NF231" s="2"/>
      <c r="NG231" s="2"/>
      <c r="NH231" s="2"/>
      <c r="NI231" s="2"/>
      <c r="NJ231" s="2"/>
      <c r="NK231" s="2"/>
      <c r="NL231" s="2"/>
      <c r="NM231" s="2"/>
      <c r="NN231" s="2"/>
      <c r="NO231" s="2"/>
      <c r="NP231" s="2"/>
    </row>
    <row r="232" spans="1:380" ht="50.1" customHeight="1">
      <c r="A232" s="28" t="s">
        <v>565</v>
      </c>
      <c r="B232" s="29" t="s">
        <v>9</v>
      </c>
      <c r="C232" s="129"/>
      <c r="D232" s="128" t="s">
        <v>581</v>
      </c>
      <c r="E232" s="126"/>
      <c r="F232" s="91"/>
      <c r="G232" s="91"/>
      <c r="H232" s="91"/>
      <c r="I232" s="91"/>
      <c r="J232" s="127"/>
      <c r="K232" s="33" t="s">
        <v>430</v>
      </c>
      <c r="L232" s="17" t="s">
        <v>385</v>
      </c>
      <c r="M232" s="17">
        <v>7</v>
      </c>
      <c r="N232" s="17">
        <v>6</v>
      </c>
      <c r="O232" s="17">
        <v>7</v>
      </c>
      <c r="P232" s="17">
        <v>6</v>
      </c>
      <c r="R232" s="139">
        <v>7</v>
      </c>
      <c r="S232" s="17">
        <v>2</v>
      </c>
      <c r="T232" s="17"/>
      <c r="U232" s="17"/>
      <c r="V232" s="17" t="s">
        <v>96</v>
      </c>
      <c r="W232" s="35">
        <v>700677.4</v>
      </c>
      <c r="X232" s="35">
        <v>96221.39</v>
      </c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  <c r="LK232" s="2"/>
      <c r="LL232" s="2"/>
      <c r="LM232" s="2"/>
      <c r="LN232" s="2"/>
      <c r="LO232" s="2"/>
      <c r="LP232" s="2"/>
      <c r="LQ232" s="2"/>
      <c r="LR232" s="2"/>
      <c r="LS232" s="2"/>
      <c r="LT232" s="2"/>
      <c r="LU232" s="2"/>
      <c r="LV232" s="2"/>
      <c r="LW232" s="2"/>
      <c r="LX232" s="2"/>
      <c r="LY232" s="2"/>
      <c r="LZ232" s="2"/>
      <c r="MA232" s="2"/>
      <c r="MB232" s="2"/>
      <c r="MC232" s="2"/>
      <c r="MD232" s="2"/>
      <c r="ME232" s="2"/>
      <c r="MF232" s="2"/>
      <c r="MG232" s="2"/>
      <c r="MH232" s="2"/>
      <c r="MI232" s="2"/>
      <c r="MJ232" s="2"/>
      <c r="MK232" s="2"/>
      <c r="ML232" s="2"/>
      <c r="MM232" s="2"/>
      <c r="MN232" s="2"/>
      <c r="MO232" s="2"/>
      <c r="MP232" s="2"/>
      <c r="MQ232" s="2"/>
      <c r="MR232" s="2"/>
      <c r="MS232" s="2"/>
      <c r="MT232" s="2"/>
      <c r="MU232" s="2"/>
      <c r="MV232" s="2"/>
      <c r="MW232" s="2"/>
      <c r="MX232" s="2"/>
      <c r="MY232" s="2"/>
      <c r="MZ232" s="2"/>
      <c r="NA232" s="2"/>
      <c r="NB232" s="2"/>
      <c r="NC232" s="2"/>
      <c r="ND232" s="2"/>
      <c r="NE232" s="2"/>
      <c r="NF232" s="2"/>
      <c r="NG232" s="2"/>
      <c r="NH232" s="2"/>
      <c r="NI232" s="2"/>
      <c r="NJ232" s="2"/>
      <c r="NK232" s="2"/>
      <c r="NL232" s="2"/>
      <c r="NM232" s="2"/>
      <c r="NN232" s="2"/>
      <c r="NO232" s="2"/>
      <c r="NP232" s="2"/>
    </row>
    <row r="233" spans="1:380" ht="50.1" customHeight="1">
      <c r="A233" s="28" t="s">
        <v>566</v>
      </c>
      <c r="B233" s="29" t="s">
        <v>9</v>
      </c>
      <c r="C233" s="129"/>
      <c r="D233" s="128" t="s">
        <v>582</v>
      </c>
      <c r="E233" s="126"/>
      <c r="F233" s="91"/>
      <c r="G233" s="91"/>
      <c r="H233" s="91"/>
      <c r="I233" s="91"/>
      <c r="J233" s="127"/>
      <c r="K233" s="33" t="s">
        <v>430</v>
      </c>
      <c r="L233" s="17" t="s">
        <v>385</v>
      </c>
      <c r="M233" s="17">
        <v>7</v>
      </c>
      <c r="N233" s="17">
        <v>6</v>
      </c>
      <c r="O233" s="17">
        <v>7</v>
      </c>
      <c r="P233" s="17">
        <v>6</v>
      </c>
      <c r="R233" s="139">
        <v>7</v>
      </c>
      <c r="S233" s="17">
        <v>2</v>
      </c>
      <c r="T233" s="17"/>
      <c r="U233" s="17"/>
      <c r="V233" s="17" t="s">
        <v>160</v>
      </c>
      <c r="W233" s="35">
        <v>537234.39</v>
      </c>
      <c r="X233" s="35">
        <v>81474.240000000005</v>
      </c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  <c r="LJ233" s="2"/>
      <c r="LK233" s="2"/>
      <c r="LL233" s="2"/>
      <c r="LM233" s="2"/>
      <c r="LN233" s="2"/>
      <c r="LO233" s="2"/>
      <c r="LP233" s="2"/>
      <c r="LQ233" s="2"/>
      <c r="LR233" s="2"/>
      <c r="LS233" s="2"/>
      <c r="LT233" s="2"/>
      <c r="LU233" s="2"/>
      <c r="LV233" s="2"/>
      <c r="LW233" s="2"/>
      <c r="LX233" s="2"/>
      <c r="LY233" s="2"/>
      <c r="LZ233" s="2"/>
      <c r="MA233" s="2"/>
      <c r="MB233" s="2"/>
      <c r="MC233" s="2"/>
      <c r="MD233" s="2"/>
      <c r="ME233" s="2"/>
      <c r="MF233" s="2"/>
      <c r="MG233" s="2"/>
      <c r="MH233" s="2"/>
      <c r="MI233" s="2"/>
      <c r="MJ233" s="2"/>
      <c r="MK233" s="2"/>
      <c r="ML233" s="2"/>
      <c r="MM233" s="2"/>
      <c r="MN233" s="2"/>
      <c r="MO233" s="2"/>
      <c r="MP233" s="2"/>
      <c r="MQ233" s="2"/>
      <c r="MR233" s="2"/>
      <c r="MS233" s="2"/>
      <c r="MT233" s="2"/>
      <c r="MU233" s="2"/>
      <c r="MV233" s="2"/>
      <c r="MW233" s="2"/>
      <c r="MX233" s="2"/>
      <c r="MY233" s="2"/>
      <c r="MZ233" s="2"/>
      <c r="NA233" s="2"/>
      <c r="NB233" s="2"/>
      <c r="NC233" s="2"/>
      <c r="ND233" s="2"/>
      <c r="NE233" s="2"/>
      <c r="NF233" s="2"/>
      <c r="NG233" s="2"/>
      <c r="NH233" s="2"/>
      <c r="NI233" s="2"/>
      <c r="NJ233" s="2"/>
      <c r="NK233" s="2"/>
      <c r="NL233" s="2"/>
      <c r="NM233" s="2"/>
      <c r="NN233" s="2"/>
      <c r="NO233" s="2"/>
      <c r="NP233" s="2"/>
    </row>
    <row r="234" spans="1:380" ht="50.1" customHeight="1">
      <c r="A234" s="28" t="s">
        <v>567</v>
      </c>
      <c r="B234" s="29" t="s">
        <v>9</v>
      </c>
      <c r="C234" s="129"/>
      <c r="D234" s="128" t="s">
        <v>583</v>
      </c>
      <c r="E234" s="126"/>
      <c r="F234" s="91"/>
      <c r="G234" s="91"/>
      <c r="H234" s="91"/>
      <c r="I234" s="91"/>
      <c r="J234" s="127"/>
      <c r="K234" s="33" t="s">
        <v>430</v>
      </c>
      <c r="L234" s="17" t="s">
        <v>385</v>
      </c>
      <c r="M234" s="17">
        <v>7</v>
      </c>
      <c r="N234" s="17">
        <v>6</v>
      </c>
      <c r="O234" s="17">
        <v>7</v>
      </c>
      <c r="P234" s="17">
        <v>6</v>
      </c>
      <c r="R234" s="139">
        <v>7</v>
      </c>
      <c r="S234" s="17">
        <v>2</v>
      </c>
      <c r="T234" s="17"/>
      <c r="U234" s="17"/>
      <c r="V234" s="17" t="s">
        <v>153</v>
      </c>
      <c r="W234" s="35">
        <v>585479.06999999995</v>
      </c>
      <c r="X234" s="35">
        <v>122602.5</v>
      </c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  <c r="LJ234" s="2"/>
      <c r="LK234" s="2"/>
      <c r="LL234" s="2"/>
      <c r="LM234" s="2"/>
      <c r="LN234" s="2"/>
      <c r="LO234" s="2"/>
      <c r="LP234" s="2"/>
      <c r="LQ234" s="2"/>
      <c r="LR234" s="2"/>
      <c r="LS234" s="2"/>
      <c r="LT234" s="2"/>
      <c r="LU234" s="2"/>
      <c r="LV234" s="2"/>
      <c r="LW234" s="2"/>
      <c r="LX234" s="2"/>
      <c r="LY234" s="2"/>
      <c r="LZ234" s="2"/>
      <c r="MA234" s="2"/>
      <c r="MB234" s="2"/>
      <c r="MC234" s="2"/>
      <c r="MD234" s="2"/>
      <c r="ME234" s="2"/>
      <c r="MF234" s="2"/>
      <c r="MG234" s="2"/>
      <c r="MH234" s="2"/>
      <c r="MI234" s="2"/>
      <c r="MJ234" s="2"/>
      <c r="MK234" s="2"/>
      <c r="ML234" s="2"/>
      <c r="MM234" s="2"/>
      <c r="MN234" s="2"/>
      <c r="MO234" s="2"/>
      <c r="MP234" s="2"/>
      <c r="MQ234" s="2"/>
      <c r="MR234" s="2"/>
      <c r="MS234" s="2"/>
      <c r="MT234" s="2"/>
      <c r="MU234" s="2"/>
      <c r="MV234" s="2"/>
      <c r="MW234" s="2"/>
      <c r="MX234" s="2"/>
      <c r="MY234" s="2"/>
      <c r="MZ234" s="2"/>
      <c r="NA234" s="2"/>
      <c r="NB234" s="2"/>
      <c r="NC234" s="2"/>
      <c r="ND234" s="2"/>
      <c r="NE234" s="2"/>
      <c r="NF234" s="2"/>
      <c r="NG234" s="2"/>
      <c r="NH234" s="2"/>
      <c r="NI234" s="2"/>
      <c r="NJ234" s="2"/>
      <c r="NK234" s="2"/>
      <c r="NL234" s="2"/>
      <c r="NM234" s="2"/>
      <c r="NN234" s="2"/>
      <c r="NO234" s="2"/>
      <c r="NP234" s="2"/>
    </row>
    <row r="235" spans="1:380" ht="50.1" customHeight="1">
      <c r="A235" s="28" t="s">
        <v>568</v>
      </c>
      <c r="B235" s="29" t="s">
        <v>9</v>
      </c>
      <c r="C235" s="129"/>
      <c r="D235" s="128" t="s">
        <v>584</v>
      </c>
      <c r="E235" s="126"/>
      <c r="F235" s="91"/>
      <c r="G235" s="91"/>
      <c r="H235" s="91"/>
      <c r="I235" s="91"/>
      <c r="J235" s="127"/>
      <c r="K235" s="33" t="s">
        <v>430</v>
      </c>
      <c r="L235" s="17" t="s">
        <v>385</v>
      </c>
      <c r="M235" s="17">
        <v>7</v>
      </c>
      <c r="N235" s="17">
        <v>6</v>
      </c>
      <c r="O235" s="17">
        <v>7</v>
      </c>
      <c r="P235" s="17">
        <v>6</v>
      </c>
      <c r="R235" s="139">
        <v>7</v>
      </c>
      <c r="S235" s="17">
        <v>2</v>
      </c>
      <c r="T235" s="17"/>
      <c r="U235" s="17"/>
      <c r="V235" s="17" t="s">
        <v>137</v>
      </c>
      <c r="W235" s="35">
        <v>537234.39</v>
      </c>
      <c r="X235" s="35">
        <v>162948.48000000001</v>
      </c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  <c r="LJ235" s="2"/>
      <c r="LK235" s="2"/>
      <c r="LL235" s="2"/>
      <c r="LM235" s="2"/>
      <c r="LN235" s="2"/>
      <c r="LO235" s="2"/>
      <c r="LP235" s="2"/>
      <c r="LQ235" s="2"/>
      <c r="LR235" s="2"/>
      <c r="LS235" s="2"/>
      <c r="LT235" s="2"/>
      <c r="LU235" s="2"/>
      <c r="LV235" s="2"/>
      <c r="LW235" s="2"/>
      <c r="LX235" s="2"/>
      <c r="LY235" s="2"/>
      <c r="LZ235" s="2"/>
      <c r="MA235" s="2"/>
      <c r="MB235" s="2"/>
      <c r="MC235" s="2"/>
      <c r="MD235" s="2"/>
      <c r="ME235" s="2"/>
      <c r="MF235" s="2"/>
      <c r="MG235" s="2"/>
      <c r="MH235" s="2"/>
      <c r="MI235" s="2"/>
      <c r="MJ235" s="2"/>
      <c r="MK235" s="2"/>
      <c r="ML235" s="2"/>
      <c r="MM235" s="2"/>
      <c r="MN235" s="2"/>
      <c r="MO235" s="2"/>
      <c r="MP235" s="2"/>
      <c r="MQ235" s="2"/>
      <c r="MR235" s="2"/>
      <c r="MS235" s="2"/>
      <c r="MT235" s="2"/>
      <c r="MU235" s="2"/>
      <c r="MV235" s="2"/>
      <c r="MW235" s="2"/>
      <c r="MX235" s="2"/>
      <c r="MY235" s="2"/>
      <c r="MZ235" s="2"/>
      <c r="NA235" s="2"/>
      <c r="NB235" s="2"/>
      <c r="NC235" s="2"/>
      <c r="ND235" s="2"/>
      <c r="NE235" s="2"/>
      <c r="NF235" s="2"/>
      <c r="NG235" s="2"/>
      <c r="NH235" s="2"/>
      <c r="NI235" s="2"/>
      <c r="NJ235" s="2"/>
      <c r="NK235" s="2"/>
      <c r="NL235" s="2"/>
      <c r="NM235" s="2"/>
      <c r="NN235" s="2"/>
      <c r="NO235" s="2"/>
      <c r="NP235" s="2"/>
    </row>
    <row r="236" spans="1:380" ht="50.1" customHeight="1">
      <c r="A236" s="28" t="s">
        <v>569</v>
      </c>
      <c r="B236" s="29" t="s">
        <v>9</v>
      </c>
      <c r="C236" s="129"/>
      <c r="D236" s="128" t="s">
        <v>585</v>
      </c>
      <c r="E236" s="126"/>
      <c r="F236" s="91"/>
      <c r="G236" s="91"/>
      <c r="H236" s="91"/>
      <c r="I236" s="91"/>
      <c r="J236" s="127"/>
      <c r="K236" s="33" t="s">
        <v>430</v>
      </c>
      <c r="L236" s="17" t="s">
        <v>385</v>
      </c>
      <c r="M236" s="17">
        <v>7</v>
      </c>
      <c r="N236" s="17">
        <v>6</v>
      </c>
      <c r="O236" s="17">
        <v>7</v>
      </c>
      <c r="P236" s="17">
        <v>6</v>
      </c>
      <c r="R236" s="139">
        <v>7</v>
      </c>
      <c r="S236" s="17">
        <v>2</v>
      </c>
      <c r="T236" s="17"/>
      <c r="U236" s="17"/>
      <c r="V236" s="17" t="s">
        <v>120</v>
      </c>
      <c r="W236" s="35">
        <v>537234.39</v>
      </c>
      <c r="X236" s="35">
        <v>81474.259999999995</v>
      </c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  <c r="LK236" s="2"/>
      <c r="LL236" s="2"/>
      <c r="LM236" s="2"/>
      <c r="LN236" s="2"/>
      <c r="LO236" s="2"/>
      <c r="LP236" s="2"/>
      <c r="LQ236" s="2"/>
      <c r="LR236" s="2"/>
      <c r="LS236" s="2"/>
      <c r="LT236" s="2"/>
      <c r="LU236" s="2"/>
      <c r="LV236" s="2"/>
      <c r="LW236" s="2"/>
      <c r="LX236" s="2"/>
      <c r="LY236" s="2"/>
      <c r="LZ236" s="2"/>
      <c r="MA236" s="2"/>
      <c r="MB236" s="2"/>
      <c r="MC236" s="2"/>
      <c r="MD236" s="2"/>
      <c r="ME236" s="2"/>
      <c r="MF236" s="2"/>
      <c r="MG236" s="2"/>
      <c r="MH236" s="2"/>
      <c r="MI236" s="2"/>
      <c r="MJ236" s="2"/>
      <c r="MK236" s="2"/>
      <c r="ML236" s="2"/>
      <c r="MM236" s="2"/>
      <c r="MN236" s="2"/>
      <c r="MO236" s="2"/>
      <c r="MP236" s="2"/>
      <c r="MQ236" s="2"/>
      <c r="MR236" s="2"/>
      <c r="MS236" s="2"/>
      <c r="MT236" s="2"/>
      <c r="MU236" s="2"/>
      <c r="MV236" s="2"/>
      <c r="MW236" s="2"/>
      <c r="MX236" s="2"/>
      <c r="MY236" s="2"/>
      <c r="MZ236" s="2"/>
      <c r="NA236" s="2"/>
      <c r="NB236" s="2"/>
      <c r="NC236" s="2"/>
      <c r="ND236" s="2"/>
      <c r="NE236" s="2"/>
      <c r="NF236" s="2"/>
      <c r="NG236" s="2"/>
      <c r="NH236" s="2"/>
      <c r="NI236" s="2"/>
      <c r="NJ236" s="2"/>
      <c r="NK236" s="2"/>
      <c r="NL236" s="2"/>
      <c r="NM236" s="2"/>
      <c r="NN236" s="2"/>
      <c r="NO236" s="2"/>
      <c r="NP236" s="2"/>
    </row>
    <row r="237" spans="1:380" ht="50.1" customHeight="1">
      <c r="A237" s="28" t="s">
        <v>570</v>
      </c>
      <c r="B237" s="29" t="s">
        <v>9</v>
      </c>
      <c r="C237" s="129"/>
      <c r="D237" s="128" t="s">
        <v>586</v>
      </c>
      <c r="E237" s="126"/>
      <c r="F237" s="91"/>
      <c r="G237" s="91"/>
      <c r="H237" s="91"/>
      <c r="I237" s="91"/>
      <c r="J237" s="127"/>
      <c r="K237" s="33" t="s">
        <v>430</v>
      </c>
      <c r="L237" s="17" t="s">
        <v>385</v>
      </c>
      <c r="M237" s="17">
        <v>7</v>
      </c>
      <c r="N237" s="17">
        <v>6</v>
      </c>
      <c r="O237" s="17">
        <v>7</v>
      </c>
      <c r="P237" s="17">
        <v>6</v>
      </c>
      <c r="R237" s="139">
        <v>6</v>
      </c>
      <c r="S237" s="17">
        <v>1</v>
      </c>
      <c r="T237" s="17"/>
      <c r="U237" s="17"/>
      <c r="V237" s="17" t="s">
        <v>171</v>
      </c>
      <c r="W237" s="35">
        <v>3088273.26</v>
      </c>
      <c r="X237" s="35">
        <v>1807519.09</v>
      </c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  <c r="LK237" s="2"/>
      <c r="LL237" s="2"/>
      <c r="LM237" s="2"/>
      <c r="LN237" s="2"/>
      <c r="LO237" s="2"/>
      <c r="LP237" s="2"/>
      <c r="LQ237" s="2"/>
      <c r="LR237" s="2"/>
      <c r="LS237" s="2"/>
      <c r="LT237" s="2"/>
      <c r="LU237" s="2"/>
      <c r="LV237" s="2"/>
      <c r="LW237" s="2"/>
      <c r="LX237" s="2"/>
      <c r="LY237" s="2"/>
      <c r="LZ237" s="2"/>
      <c r="MA237" s="2"/>
      <c r="MB237" s="2"/>
      <c r="MC237" s="2"/>
      <c r="MD237" s="2"/>
      <c r="ME237" s="2"/>
      <c r="MF237" s="2"/>
      <c r="MG237" s="2"/>
      <c r="MH237" s="2"/>
      <c r="MI237" s="2"/>
      <c r="MJ237" s="2"/>
      <c r="MK237" s="2"/>
      <c r="ML237" s="2"/>
      <c r="MM237" s="2"/>
      <c r="MN237" s="2"/>
      <c r="MO237" s="2"/>
      <c r="MP237" s="2"/>
      <c r="MQ237" s="2"/>
      <c r="MR237" s="2"/>
      <c r="MS237" s="2"/>
      <c r="MT237" s="2"/>
      <c r="MU237" s="2"/>
      <c r="MV237" s="2"/>
      <c r="MW237" s="2"/>
      <c r="MX237" s="2"/>
      <c r="MY237" s="2"/>
      <c r="MZ237" s="2"/>
      <c r="NA237" s="2"/>
      <c r="NB237" s="2"/>
      <c r="NC237" s="2"/>
      <c r="ND237" s="2"/>
      <c r="NE237" s="2"/>
      <c r="NF237" s="2"/>
      <c r="NG237" s="2"/>
      <c r="NH237" s="2"/>
      <c r="NI237" s="2"/>
      <c r="NJ237" s="2"/>
      <c r="NK237" s="2"/>
      <c r="NL237" s="2"/>
      <c r="NM237" s="2"/>
      <c r="NN237" s="2"/>
      <c r="NO237" s="2"/>
      <c r="NP237" s="2"/>
    </row>
    <row r="238" spans="1:380" ht="50.1" customHeight="1">
      <c r="A238" s="28" t="s">
        <v>571</v>
      </c>
      <c r="B238" s="29" t="s">
        <v>9</v>
      </c>
      <c r="C238" s="129"/>
      <c r="D238" s="128" t="s">
        <v>587</v>
      </c>
      <c r="E238" s="126"/>
      <c r="F238" s="91"/>
      <c r="G238" s="91"/>
      <c r="H238" s="91"/>
      <c r="I238" s="91"/>
      <c r="J238" s="127"/>
      <c r="K238" s="33" t="s">
        <v>430</v>
      </c>
      <c r="L238" s="17" t="s">
        <v>385</v>
      </c>
      <c r="M238" s="17">
        <v>7</v>
      </c>
      <c r="N238" s="17">
        <v>6</v>
      </c>
      <c r="O238" s="17">
        <v>7</v>
      </c>
      <c r="P238" s="17">
        <v>6</v>
      </c>
      <c r="R238" s="139">
        <v>6</v>
      </c>
      <c r="S238" s="17">
        <v>1</v>
      </c>
      <c r="T238" s="17"/>
      <c r="U238" s="17"/>
      <c r="V238" s="17" t="s">
        <v>197</v>
      </c>
      <c r="W238" s="35">
        <v>779961.4</v>
      </c>
      <c r="X238" s="35">
        <v>726511.51</v>
      </c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  <c r="LK238" s="2"/>
      <c r="LL238" s="2"/>
      <c r="LM238" s="2"/>
      <c r="LN238" s="2"/>
      <c r="LO238" s="2"/>
      <c r="LP238" s="2"/>
      <c r="LQ238" s="2"/>
      <c r="LR238" s="2"/>
      <c r="LS238" s="2"/>
      <c r="LT238" s="2"/>
      <c r="LU238" s="2"/>
      <c r="LV238" s="2"/>
      <c r="LW238" s="2"/>
      <c r="LX238" s="2"/>
      <c r="LY238" s="2"/>
      <c r="LZ238" s="2"/>
      <c r="MA238" s="2"/>
      <c r="MB238" s="2"/>
      <c r="MC238" s="2"/>
      <c r="MD238" s="2"/>
      <c r="ME238" s="2"/>
      <c r="MF238" s="2"/>
      <c r="MG238" s="2"/>
      <c r="MH238" s="2"/>
      <c r="MI238" s="2"/>
      <c r="MJ238" s="2"/>
      <c r="MK238" s="2"/>
      <c r="ML238" s="2"/>
      <c r="MM238" s="2"/>
      <c r="MN238" s="2"/>
      <c r="MO238" s="2"/>
      <c r="MP238" s="2"/>
      <c r="MQ238" s="2"/>
      <c r="MR238" s="2"/>
      <c r="MS238" s="2"/>
      <c r="MT238" s="2"/>
      <c r="MU238" s="2"/>
      <c r="MV238" s="2"/>
      <c r="MW238" s="2"/>
      <c r="MX238" s="2"/>
      <c r="MY238" s="2"/>
      <c r="MZ238" s="2"/>
      <c r="NA238" s="2"/>
      <c r="NB238" s="2"/>
      <c r="NC238" s="2"/>
      <c r="ND238" s="2"/>
      <c r="NE238" s="2"/>
      <c r="NF238" s="2"/>
      <c r="NG238" s="2"/>
      <c r="NH238" s="2"/>
      <c r="NI238" s="2"/>
      <c r="NJ238" s="2"/>
      <c r="NK238" s="2"/>
      <c r="NL238" s="2"/>
      <c r="NM238" s="2"/>
      <c r="NN238" s="2"/>
      <c r="NO238" s="2"/>
      <c r="NP238" s="2"/>
    </row>
    <row r="239" spans="1:380" ht="50.1" customHeight="1">
      <c r="A239" s="28" t="s">
        <v>572</v>
      </c>
      <c r="B239" s="29" t="s">
        <v>9</v>
      </c>
      <c r="C239" s="129"/>
      <c r="D239" s="128" t="s">
        <v>588</v>
      </c>
      <c r="E239" s="126"/>
      <c r="F239" s="91"/>
      <c r="G239" s="91"/>
      <c r="H239" s="91"/>
      <c r="I239" s="91"/>
      <c r="J239" s="127"/>
      <c r="K239" s="33" t="s">
        <v>430</v>
      </c>
      <c r="L239" s="17" t="s">
        <v>385</v>
      </c>
      <c r="M239" s="17">
        <v>7</v>
      </c>
      <c r="N239" s="17">
        <v>6</v>
      </c>
      <c r="O239" s="17">
        <v>7</v>
      </c>
      <c r="P239" s="17">
        <v>6</v>
      </c>
      <c r="R239" s="139">
        <v>6</v>
      </c>
      <c r="S239" s="17">
        <v>1</v>
      </c>
      <c r="T239" s="17"/>
      <c r="U239" s="17"/>
      <c r="V239" s="17" t="s">
        <v>185</v>
      </c>
      <c r="W239" s="35">
        <v>623969.11</v>
      </c>
      <c r="X239" s="35">
        <v>162948.48000000001</v>
      </c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  <c r="LK239" s="2"/>
      <c r="LL239" s="2"/>
      <c r="LM239" s="2"/>
      <c r="LN239" s="2"/>
      <c r="LO239" s="2"/>
      <c r="LP239" s="2"/>
      <c r="LQ239" s="2"/>
      <c r="LR239" s="2"/>
      <c r="LS239" s="2"/>
      <c r="LT239" s="2"/>
      <c r="LU239" s="2"/>
      <c r="LV239" s="2"/>
      <c r="LW239" s="2"/>
      <c r="LX239" s="2"/>
      <c r="LY239" s="2"/>
      <c r="LZ239" s="2"/>
      <c r="MA239" s="2"/>
      <c r="MB239" s="2"/>
      <c r="MC239" s="2"/>
      <c r="MD239" s="2"/>
      <c r="ME239" s="2"/>
      <c r="MF239" s="2"/>
      <c r="MG239" s="2"/>
      <c r="MH239" s="2"/>
      <c r="MI239" s="2"/>
      <c r="MJ239" s="2"/>
      <c r="MK239" s="2"/>
      <c r="ML239" s="2"/>
      <c r="MM239" s="2"/>
      <c r="MN239" s="2"/>
      <c r="MO239" s="2"/>
      <c r="MP239" s="2"/>
      <c r="MQ239" s="2"/>
      <c r="MR239" s="2"/>
      <c r="MS239" s="2"/>
      <c r="MT239" s="2"/>
      <c r="MU239" s="2"/>
      <c r="MV239" s="2"/>
      <c r="MW239" s="2"/>
      <c r="MX239" s="2"/>
      <c r="MY239" s="2"/>
      <c r="MZ239" s="2"/>
      <c r="NA239" s="2"/>
      <c r="NB239" s="2"/>
      <c r="NC239" s="2"/>
      <c r="ND239" s="2"/>
      <c r="NE239" s="2"/>
      <c r="NF239" s="2"/>
      <c r="NG239" s="2"/>
      <c r="NH239" s="2"/>
      <c r="NI239" s="2"/>
      <c r="NJ239" s="2"/>
      <c r="NK239" s="2"/>
      <c r="NL239" s="2"/>
      <c r="NM239" s="2"/>
      <c r="NN239" s="2"/>
      <c r="NO239" s="2"/>
      <c r="NP239" s="2"/>
    </row>
    <row r="240" spans="1:380" ht="50.1" customHeight="1">
      <c r="A240" s="28" t="s">
        <v>573</v>
      </c>
      <c r="B240" s="29" t="s">
        <v>9</v>
      </c>
      <c r="C240" s="129"/>
      <c r="D240" s="128" t="s">
        <v>589</v>
      </c>
      <c r="E240" s="126"/>
      <c r="F240" s="91"/>
      <c r="G240" s="91"/>
      <c r="H240" s="91"/>
      <c r="I240" s="91"/>
      <c r="J240" s="127"/>
      <c r="K240" s="33" t="s">
        <v>430</v>
      </c>
      <c r="L240" s="17" t="s">
        <v>385</v>
      </c>
      <c r="M240" s="17">
        <v>7</v>
      </c>
      <c r="N240" s="17">
        <v>6</v>
      </c>
      <c r="O240" s="17">
        <v>7</v>
      </c>
      <c r="P240" s="17">
        <v>6</v>
      </c>
      <c r="R240" s="139">
        <v>6</v>
      </c>
      <c r="S240" s="17">
        <v>1</v>
      </c>
      <c r="T240" s="17"/>
      <c r="U240" s="17"/>
      <c r="V240" s="17" t="s">
        <v>272</v>
      </c>
      <c r="W240" s="35">
        <v>268617.21000000002</v>
      </c>
      <c r="X240" s="35">
        <v>81474.259999999995</v>
      </c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  <c r="LK240" s="2"/>
      <c r="LL240" s="2"/>
      <c r="LM240" s="2"/>
      <c r="LN240" s="2"/>
      <c r="LO240" s="2"/>
      <c r="LP240" s="2"/>
      <c r="LQ240" s="2"/>
      <c r="LR240" s="2"/>
      <c r="LS240" s="2"/>
      <c r="LT240" s="2"/>
      <c r="LU240" s="2"/>
      <c r="LV240" s="2"/>
      <c r="LW240" s="2"/>
      <c r="LX240" s="2"/>
      <c r="LY240" s="2"/>
      <c r="LZ240" s="2"/>
      <c r="MA240" s="2"/>
      <c r="MB240" s="2"/>
      <c r="MC240" s="2"/>
      <c r="MD240" s="2"/>
      <c r="ME240" s="2"/>
      <c r="MF240" s="2"/>
      <c r="MG240" s="2"/>
      <c r="MH240" s="2"/>
      <c r="MI240" s="2"/>
      <c r="MJ240" s="2"/>
      <c r="MK240" s="2"/>
      <c r="ML240" s="2"/>
      <c r="MM240" s="2"/>
      <c r="MN240" s="2"/>
      <c r="MO240" s="2"/>
      <c r="MP240" s="2"/>
      <c r="MQ240" s="2"/>
      <c r="MR240" s="2"/>
      <c r="MS240" s="2"/>
      <c r="MT240" s="2"/>
      <c r="MU240" s="2"/>
      <c r="MV240" s="2"/>
      <c r="MW240" s="2"/>
      <c r="MX240" s="2"/>
      <c r="MY240" s="2"/>
      <c r="MZ240" s="2"/>
      <c r="NA240" s="2"/>
      <c r="NB240" s="2"/>
      <c r="NC240" s="2"/>
      <c r="ND240" s="2"/>
      <c r="NE240" s="2"/>
      <c r="NF240" s="2"/>
      <c r="NG240" s="2"/>
      <c r="NH240" s="2"/>
      <c r="NI240" s="2"/>
      <c r="NJ240" s="2"/>
      <c r="NK240" s="2"/>
      <c r="NL240" s="2"/>
      <c r="NM240" s="2"/>
      <c r="NN240" s="2"/>
      <c r="NO240" s="2"/>
      <c r="NP240" s="2"/>
    </row>
    <row r="241" spans="1:380" ht="50.1" customHeight="1">
      <c r="A241" s="28" t="s">
        <v>574</v>
      </c>
      <c r="B241" s="29" t="s">
        <v>9</v>
      </c>
      <c r="C241" s="129"/>
      <c r="D241" s="128" t="s">
        <v>590</v>
      </c>
      <c r="E241" s="126"/>
      <c r="F241" s="91"/>
      <c r="G241" s="91"/>
      <c r="H241" s="91"/>
      <c r="I241" s="91"/>
      <c r="J241" s="127"/>
      <c r="K241" s="33" t="s">
        <v>430</v>
      </c>
      <c r="L241" s="17" t="s">
        <v>385</v>
      </c>
      <c r="M241" s="17">
        <v>7</v>
      </c>
      <c r="N241" s="17">
        <v>6</v>
      </c>
      <c r="O241" s="17">
        <v>7</v>
      </c>
      <c r="P241" s="17">
        <v>6</v>
      </c>
      <c r="R241" s="139">
        <v>6</v>
      </c>
      <c r="S241" s="17">
        <v>1</v>
      </c>
      <c r="T241" s="17"/>
      <c r="U241" s="17"/>
      <c r="V241" s="17" t="s">
        <v>282</v>
      </c>
      <c r="W241" s="35">
        <v>268617.21000000002</v>
      </c>
      <c r="X241" s="35">
        <v>81474.259999999995</v>
      </c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  <c r="LK241" s="2"/>
      <c r="LL241" s="2"/>
      <c r="LM241" s="2"/>
      <c r="LN241" s="2"/>
      <c r="LO241" s="2"/>
      <c r="LP241" s="2"/>
      <c r="LQ241" s="2"/>
      <c r="LR241" s="2"/>
      <c r="LS241" s="2"/>
      <c r="LT241" s="2"/>
      <c r="LU241" s="2"/>
      <c r="LV241" s="2"/>
      <c r="LW241" s="2"/>
      <c r="LX241" s="2"/>
      <c r="LY241" s="2"/>
      <c r="LZ241" s="2"/>
      <c r="MA241" s="2"/>
      <c r="MB241" s="2"/>
      <c r="MC241" s="2"/>
      <c r="MD241" s="2"/>
      <c r="ME241" s="2"/>
      <c r="MF241" s="2"/>
      <c r="MG241" s="2"/>
      <c r="MH241" s="2"/>
      <c r="MI241" s="2"/>
      <c r="MJ241" s="2"/>
      <c r="MK241" s="2"/>
      <c r="ML241" s="2"/>
      <c r="MM241" s="2"/>
      <c r="MN241" s="2"/>
      <c r="MO241" s="2"/>
      <c r="MP241" s="2"/>
      <c r="MQ241" s="2"/>
      <c r="MR241" s="2"/>
      <c r="MS241" s="2"/>
      <c r="MT241" s="2"/>
      <c r="MU241" s="2"/>
      <c r="MV241" s="2"/>
      <c r="MW241" s="2"/>
      <c r="MX241" s="2"/>
      <c r="MY241" s="2"/>
      <c r="MZ241" s="2"/>
      <c r="NA241" s="2"/>
      <c r="NB241" s="2"/>
      <c r="NC241" s="2"/>
      <c r="ND241" s="2"/>
      <c r="NE241" s="2"/>
      <c r="NF241" s="2"/>
      <c r="NG241" s="2"/>
      <c r="NH241" s="2"/>
      <c r="NI241" s="2"/>
      <c r="NJ241" s="2"/>
      <c r="NK241" s="2"/>
      <c r="NL241" s="2"/>
      <c r="NM241" s="2"/>
      <c r="NN241" s="2"/>
      <c r="NO241" s="2"/>
      <c r="NP241" s="2"/>
    </row>
    <row r="242" spans="1:380" ht="50.1" customHeight="1">
      <c r="A242" s="28" t="s">
        <v>575</v>
      </c>
      <c r="B242" s="29" t="s">
        <v>9</v>
      </c>
      <c r="C242" s="129"/>
      <c r="D242" s="128" t="s">
        <v>591</v>
      </c>
      <c r="E242" s="126"/>
      <c r="F242" s="91"/>
      <c r="G242" s="91"/>
      <c r="H242" s="91"/>
      <c r="I242" s="91"/>
      <c r="J242" s="127"/>
      <c r="K242" s="33" t="s">
        <v>430</v>
      </c>
      <c r="L242" s="17" t="s">
        <v>385</v>
      </c>
      <c r="M242" s="17">
        <v>7</v>
      </c>
      <c r="N242" s="17">
        <v>6</v>
      </c>
      <c r="O242" s="17">
        <v>7</v>
      </c>
      <c r="P242" s="17">
        <v>6</v>
      </c>
      <c r="R242" s="139">
        <v>6</v>
      </c>
      <c r="S242" s="17">
        <v>1</v>
      </c>
      <c r="T242" s="17"/>
      <c r="U242" s="17"/>
      <c r="V242" s="17" t="s">
        <v>357</v>
      </c>
      <c r="W242" s="35">
        <v>995005.28</v>
      </c>
      <c r="X242" s="35">
        <v>274725.53999999998</v>
      </c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  <c r="LK242" s="2"/>
      <c r="LL242" s="2"/>
      <c r="LM242" s="2"/>
      <c r="LN242" s="2"/>
      <c r="LO242" s="2"/>
      <c r="LP242" s="2"/>
      <c r="LQ242" s="2"/>
      <c r="LR242" s="2"/>
      <c r="LS242" s="2"/>
      <c r="LT242" s="2"/>
      <c r="LU242" s="2"/>
      <c r="LV242" s="2"/>
      <c r="LW242" s="2"/>
      <c r="LX242" s="2"/>
      <c r="LY242" s="2"/>
      <c r="LZ242" s="2"/>
      <c r="MA242" s="2"/>
      <c r="MB242" s="2"/>
      <c r="MC242" s="2"/>
      <c r="MD242" s="2"/>
      <c r="ME242" s="2"/>
      <c r="MF242" s="2"/>
      <c r="MG242" s="2"/>
      <c r="MH242" s="2"/>
      <c r="MI242" s="2"/>
      <c r="MJ242" s="2"/>
      <c r="MK242" s="2"/>
      <c r="ML242" s="2"/>
      <c r="MM242" s="2"/>
      <c r="MN242" s="2"/>
      <c r="MO242" s="2"/>
      <c r="MP242" s="2"/>
      <c r="MQ242" s="2"/>
      <c r="MR242" s="2"/>
      <c r="MS242" s="2"/>
      <c r="MT242" s="2"/>
      <c r="MU242" s="2"/>
      <c r="MV242" s="2"/>
      <c r="MW242" s="2"/>
      <c r="MX242" s="2"/>
      <c r="MY242" s="2"/>
      <c r="MZ242" s="2"/>
      <c r="NA242" s="2"/>
      <c r="NB242" s="2"/>
      <c r="NC242" s="2"/>
      <c r="ND242" s="2"/>
      <c r="NE242" s="2"/>
      <c r="NF242" s="2"/>
      <c r="NG242" s="2"/>
      <c r="NH242" s="2"/>
      <c r="NI242" s="2"/>
      <c r="NJ242" s="2"/>
      <c r="NK242" s="2"/>
      <c r="NL242" s="2"/>
      <c r="NM242" s="2"/>
      <c r="NN242" s="2"/>
      <c r="NO242" s="2"/>
      <c r="NP242" s="2"/>
    </row>
    <row r="243" spans="1:380" ht="50.1" customHeight="1">
      <c r="A243" s="28" t="s">
        <v>576</v>
      </c>
      <c r="B243" s="29" t="s">
        <v>9</v>
      </c>
      <c r="C243" s="129"/>
      <c r="D243" s="128" t="s">
        <v>592</v>
      </c>
      <c r="E243" s="126"/>
      <c r="F243" s="91"/>
      <c r="G243" s="91"/>
      <c r="H243" s="91"/>
      <c r="I243" s="91"/>
      <c r="J243" s="127"/>
      <c r="K243" s="33" t="s">
        <v>430</v>
      </c>
      <c r="L243" s="17" t="s">
        <v>385</v>
      </c>
      <c r="M243" s="17">
        <v>7</v>
      </c>
      <c r="N243" s="17">
        <v>6</v>
      </c>
      <c r="O243" s="17">
        <v>7</v>
      </c>
      <c r="P243" s="17">
        <v>6</v>
      </c>
      <c r="R243" s="139">
        <v>6</v>
      </c>
      <c r="S243" s="17">
        <v>1</v>
      </c>
      <c r="T243" s="17"/>
      <c r="U243" s="17"/>
      <c r="V243" s="17" t="s">
        <v>288</v>
      </c>
      <c r="W243" s="35">
        <v>1045264.42</v>
      </c>
      <c r="X243" s="35">
        <v>475888.63</v>
      </c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  <c r="LK243" s="2"/>
      <c r="LL243" s="2"/>
      <c r="LM243" s="2"/>
      <c r="LN243" s="2"/>
      <c r="LO243" s="2"/>
      <c r="LP243" s="2"/>
      <c r="LQ243" s="2"/>
      <c r="LR243" s="2"/>
      <c r="LS243" s="2"/>
      <c r="LT243" s="2"/>
      <c r="LU243" s="2"/>
      <c r="LV243" s="2"/>
      <c r="LW243" s="2"/>
      <c r="LX243" s="2"/>
      <c r="LY243" s="2"/>
      <c r="LZ243" s="2"/>
      <c r="MA243" s="2"/>
      <c r="MB243" s="2"/>
      <c r="MC243" s="2"/>
      <c r="MD243" s="2"/>
      <c r="ME243" s="2"/>
      <c r="MF243" s="2"/>
      <c r="MG243" s="2"/>
      <c r="MH243" s="2"/>
      <c r="MI243" s="2"/>
      <c r="MJ243" s="2"/>
      <c r="MK243" s="2"/>
      <c r="ML243" s="2"/>
      <c r="MM243" s="2"/>
      <c r="MN243" s="2"/>
      <c r="MO243" s="2"/>
      <c r="MP243" s="2"/>
      <c r="MQ243" s="2"/>
      <c r="MR243" s="2"/>
      <c r="MS243" s="2"/>
      <c r="MT243" s="2"/>
      <c r="MU243" s="2"/>
      <c r="MV243" s="2"/>
      <c r="MW243" s="2"/>
      <c r="MX243" s="2"/>
      <c r="MY243" s="2"/>
      <c r="MZ243" s="2"/>
      <c r="NA243" s="2"/>
      <c r="NB243" s="2"/>
      <c r="NC243" s="2"/>
      <c r="ND243" s="2"/>
      <c r="NE243" s="2"/>
      <c r="NF243" s="2"/>
      <c r="NG243" s="2"/>
      <c r="NH243" s="2"/>
      <c r="NI243" s="2"/>
      <c r="NJ243" s="2"/>
      <c r="NK243" s="2"/>
      <c r="NL243" s="2"/>
      <c r="NM243" s="2"/>
      <c r="NN243" s="2"/>
      <c r="NO243" s="2"/>
      <c r="NP243" s="2"/>
    </row>
    <row r="244" spans="1:380" ht="50.1" customHeight="1">
      <c r="A244" s="28" t="s">
        <v>577</v>
      </c>
      <c r="B244" s="29" t="s">
        <v>9</v>
      </c>
      <c r="C244" s="129"/>
      <c r="D244" s="128" t="s">
        <v>593</v>
      </c>
      <c r="E244" s="126"/>
      <c r="F244" s="91"/>
      <c r="G244" s="91"/>
      <c r="H244" s="91"/>
      <c r="I244" s="91"/>
      <c r="J244" s="127"/>
      <c r="K244" s="33" t="s">
        <v>430</v>
      </c>
      <c r="L244" s="17" t="s">
        <v>385</v>
      </c>
      <c r="M244" s="17">
        <v>7</v>
      </c>
      <c r="N244" s="17">
        <v>6</v>
      </c>
      <c r="O244" s="17">
        <v>3</v>
      </c>
      <c r="P244" s="17"/>
      <c r="R244" s="139">
        <v>6</v>
      </c>
      <c r="S244" s="17">
        <v>1</v>
      </c>
      <c r="T244" s="17"/>
      <c r="U244" s="17"/>
      <c r="V244" s="17" t="s">
        <v>597</v>
      </c>
      <c r="W244" s="35">
        <v>820823.6</v>
      </c>
      <c r="X244" s="35">
        <v>292507.19</v>
      </c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  <c r="LJ244" s="2"/>
      <c r="LK244" s="2"/>
      <c r="LL244" s="2"/>
      <c r="LM244" s="2"/>
      <c r="LN244" s="2"/>
      <c r="LO244" s="2"/>
      <c r="LP244" s="2"/>
      <c r="LQ244" s="2"/>
      <c r="LR244" s="2"/>
      <c r="LS244" s="2"/>
      <c r="LT244" s="2"/>
      <c r="LU244" s="2"/>
      <c r="LV244" s="2"/>
      <c r="LW244" s="2"/>
      <c r="LX244" s="2"/>
      <c r="LY244" s="2"/>
      <c r="LZ244" s="2"/>
      <c r="MA244" s="2"/>
      <c r="MB244" s="2"/>
      <c r="MC244" s="2"/>
      <c r="MD244" s="2"/>
      <c r="ME244" s="2"/>
      <c r="MF244" s="2"/>
      <c r="MG244" s="2"/>
      <c r="MH244" s="2"/>
      <c r="MI244" s="2"/>
      <c r="MJ244" s="2"/>
      <c r="MK244" s="2"/>
      <c r="ML244" s="2"/>
      <c r="MM244" s="2"/>
      <c r="MN244" s="2"/>
      <c r="MO244" s="2"/>
      <c r="MP244" s="2"/>
      <c r="MQ244" s="2"/>
      <c r="MR244" s="2"/>
      <c r="MS244" s="2"/>
      <c r="MT244" s="2"/>
      <c r="MU244" s="2"/>
      <c r="MV244" s="2"/>
      <c r="MW244" s="2"/>
      <c r="MX244" s="2"/>
      <c r="MY244" s="2"/>
      <c r="MZ244" s="2"/>
      <c r="NA244" s="2"/>
      <c r="NB244" s="2"/>
      <c r="NC244" s="2"/>
      <c r="ND244" s="2"/>
      <c r="NE244" s="2"/>
      <c r="NF244" s="2"/>
      <c r="NG244" s="2"/>
      <c r="NH244" s="2"/>
      <c r="NI244" s="2"/>
      <c r="NJ244" s="2"/>
      <c r="NK244" s="2"/>
      <c r="NL244" s="2"/>
      <c r="NM244" s="2"/>
      <c r="NN244" s="2"/>
      <c r="NO244" s="2"/>
      <c r="NP244" s="2"/>
    </row>
    <row r="245" spans="1:380" ht="50.1" customHeight="1">
      <c r="A245" s="28" t="s">
        <v>578</v>
      </c>
      <c r="B245" s="29" t="s">
        <v>9</v>
      </c>
      <c r="C245" s="129"/>
      <c r="D245" s="128" t="s">
        <v>594</v>
      </c>
      <c r="E245" s="126"/>
      <c r="F245" s="91"/>
      <c r="G245" s="91"/>
      <c r="H245" s="91"/>
      <c r="I245" s="91"/>
      <c r="J245" s="127"/>
      <c r="K245" s="33" t="s">
        <v>430</v>
      </c>
      <c r="L245" s="17" t="s">
        <v>385</v>
      </c>
      <c r="M245" s="17">
        <v>7</v>
      </c>
      <c r="N245" s="17">
        <v>6</v>
      </c>
      <c r="O245" s="17">
        <v>3</v>
      </c>
      <c r="P245" s="17"/>
      <c r="R245" s="139">
        <v>6</v>
      </c>
      <c r="S245" s="17">
        <v>1</v>
      </c>
      <c r="T245" s="17"/>
      <c r="U245" s="17"/>
      <c r="V245" s="17" t="s">
        <v>598</v>
      </c>
      <c r="W245" s="35">
        <v>642028.06999999995</v>
      </c>
      <c r="X245" s="35">
        <v>211032.95999999999</v>
      </c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  <c r="KP245" s="2"/>
      <c r="KQ245" s="2"/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  <c r="LJ245" s="2"/>
      <c r="LK245" s="2"/>
      <c r="LL245" s="2"/>
      <c r="LM245" s="2"/>
      <c r="LN245" s="2"/>
      <c r="LO245" s="2"/>
      <c r="LP245" s="2"/>
      <c r="LQ245" s="2"/>
      <c r="LR245" s="2"/>
      <c r="LS245" s="2"/>
      <c r="LT245" s="2"/>
      <c r="LU245" s="2"/>
      <c r="LV245" s="2"/>
      <c r="LW245" s="2"/>
      <c r="LX245" s="2"/>
      <c r="LY245" s="2"/>
      <c r="LZ245" s="2"/>
      <c r="MA245" s="2"/>
      <c r="MB245" s="2"/>
      <c r="MC245" s="2"/>
      <c r="MD245" s="2"/>
      <c r="ME245" s="2"/>
      <c r="MF245" s="2"/>
      <c r="MG245" s="2"/>
      <c r="MH245" s="2"/>
      <c r="MI245" s="2"/>
      <c r="MJ245" s="2"/>
      <c r="MK245" s="2"/>
      <c r="ML245" s="2"/>
      <c r="MM245" s="2"/>
      <c r="MN245" s="2"/>
      <c r="MO245" s="2"/>
      <c r="MP245" s="2"/>
      <c r="MQ245" s="2"/>
      <c r="MR245" s="2"/>
      <c r="MS245" s="2"/>
      <c r="MT245" s="2"/>
      <c r="MU245" s="2"/>
      <c r="MV245" s="2"/>
      <c r="MW245" s="2"/>
      <c r="MX245" s="2"/>
      <c r="MY245" s="2"/>
      <c r="MZ245" s="2"/>
      <c r="NA245" s="2"/>
      <c r="NB245" s="2"/>
      <c r="NC245" s="2"/>
      <c r="ND245" s="2"/>
      <c r="NE245" s="2"/>
      <c r="NF245" s="2"/>
      <c r="NG245" s="2"/>
      <c r="NH245" s="2"/>
      <c r="NI245" s="2"/>
      <c r="NJ245" s="2"/>
      <c r="NK245" s="2"/>
      <c r="NL245" s="2"/>
      <c r="NM245" s="2"/>
      <c r="NN245" s="2"/>
      <c r="NO245" s="2"/>
      <c r="NP245" s="2"/>
    </row>
    <row r="246" spans="1:380" ht="50.1" customHeight="1">
      <c r="A246" s="28" t="s">
        <v>579</v>
      </c>
      <c r="B246" s="29" t="s">
        <v>9</v>
      </c>
      <c r="C246" s="129"/>
      <c r="D246" s="128" t="s">
        <v>595</v>
      </c>
      <c r="E246" s="126"/>
      <c r="F246" s="91"/>
      <c r="G246" s="91"/>
      <c r="H246" s="91"/>
      <c r="I246" s="91"/>
      <c r="J246" s="127"/>
      <c r="K246" s="33" t="s">
        <v>430</v>
      </c>
      <c r="L246" s="17" t="s">
        <v>385</v>
      </c>
      <c r="M246" s="17">
        <v>7</v>
      </c>
      <c r="N246" s="17">
        <v>6</v>
      </c>
      <c r="O246" s="17">
        <v>3</v>
      </c>
      <c r="P246" s="17"/>
      <c r="R246" s="139">
        <v>6</v>
      </c>
      <c r="S246" s="17">
        <v>1</v>
      </c>
      <c r="T246" s="17"/>
      <c r="U246" s="17"/>
      <c r="V246" s="17" t="s">
        <v>599</v>
      </c>
      <c r="W246" s="35">
        <v>544159.25</v>
      </c>
      <c r="X246" s="35">
        <v>110081.34</v>
      </c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  <c r="LJ246" s="2"/>
      <c r="LK246" s="2"/>
      <c r="LL246" s="2"/>
      <c r="LM246" s="2"/>
      <c r="LN246" s="2"/>
      <c r="LO246" s="2"/>
      <c r="LP246" s="2"/>
      <c r="LQ246" s="2"/>
      <c r="LR246" s="2"/>
      <c r="LS246" s="2"/>
      <c r="LT246" s="2"/>
      <c r="LU246" s="2"/>
      <c r="LV246" s="2"/>
      <c r="LW246" s="2"/>
      <c r="LX246" s="2"/>
      <c r="LY246" s="2"/>
      <c r="LZ246" s="2"/>
      <c r="MA246" s="2"/>
      <c r="MB246" s="2"/>
      <c r="MC246" s="2"/>
      <c r="MD246" s="2"/>
      <c r="ME246" s="2"/>
      <c r="MF246" s="2"/>
      <c r="MG246" s="2"/>
      <c r="MH246" s="2"/>
      <c r="MI246" s="2"/>
      <c r="MJ246" s="2"/>
      <c r="MK246" s="2"/>
      <c r="ML246" s="2"/>
      <c r="MM246" s="2"/>
      <c r="MN246" s="2"/>
      <c r="MO246" s="2"/>
      <c r="MP246" s="2"/>
      <c r="MQ246" s="2"/>
      <c r="MR246" s="2"/>
      <c r="MS246" s="2"/>
      <c r="MT246" s="2"/>
      <c r="MU246" s="2"/>
      <c r="MV246" s="2"/>
      <c r="MW246" s="2"/>
      <c r="MX246" s="2"/>
      <c r="MY246" s="2"/>
      <c r="MZ246" s="2"/>
      <c r="NA246" s="2"/>
      <c r="NB246" s="2"/>
      <c r="NC246" s="2"/>
      <c r="ND246" s="2"/>
      <c r="NE246" s="2"/>
      <c r="NF246" s="2"/>
      <c r="NG246" s="2"/>
      <c r="NH246" s="2"/>
      <c r="NI246" s="2"/>
      <c r="NJ246" s="2"/>
      <c r="NK246" s="2"/>
      <c r="NL246" s="2"/>
      <c r="NM246" s="2"/>
      <c r="NN246" s="2"/>
      <c r="NO246" s="2"/>
      <c r="NP246" s="2"/>
    </row>
    <row r="247" spans="1:380" ht="71.25" customHeight="1">
      <c r="A247" s="28" t="s">
        <v>580</v>
      </c>
      <c r="B247" s="29" t="s">
        <v>9</v>
      </c>
      <c r="C247" s="129"/>
      <c r="D247" s="128" t="s">
        <v>596</v>
      </c>
      <c r="E247" s="126"/>
      <c r="F247" s="91"/>
      <c r="G247" s="91"/>
      <c r="H247" s="91"/>
      <c r="I247" s="91"/>
      <c r="J247" s="127"/>
      <c r="K247" s="33" t="s">
        <v>430</v>
      </c>
      <c r="L247" s="17" t="s">
        <v>385</v>
      </c>
      <c r="M247" s="17">
        <v>7</v>
      </c>
      <c r="N247" s="17">
        <v>6</v>
      </c>
      <c r="O247" s="17">
        <v>3</v>
      </c>
      <c r="P247" s="17"/>
      <c r="R247" s="139">
        <v>6</v>
      </c>
      <c r="S247" s="17">
        <v>1</v>
      </c>
      <c r="T247" s="17"/>
      <c r="U247" s="17"/>
      <c r="V247" s="17" t="s">
        <v>599</v>
      </c>
      <c r="W247" s="35">
        <v>286370.73</v>
      </c>
      <c r="X247" s="35">
        <v>119820.02</v>
      </c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  <c r="LJ247" s="2"/>
      <c r="LK247" s="2"/>
      <c r="LL247" s="2"/>
      <c r="LM247" s="2"/>
      <c r="LN247" s="2"/>
      <c r="LO247" s="2"/>
      <c r="LP247" s="2"/>
      <c r="LQ247" s="2"/>
      <c r="LR247" s="2"/>
      <c r="LS247" s="2"/>
      <c r="LT247" s="2"/>
      <c r="LU247" s="2"/>
      <c r="LV247" s="2"/>
      <c r="LW247" s="2"/>
      <c r="LX247" s="2"/>
      <c r="LY247" s="2"/>
      <c r="LZ247" s="2"/>
      <c r="MA247" s="2"/>
      <c r="MB247" s="2"/>
      <c r="MC247" s="2"/>
      <c r="MD247" s="2"/>
      <c r="ME247" s="2"/>
      <c r="MF247" s="2"/>
      <c r="MG247" s="2"/>
      <c r="MH247" s="2"/>
      <c r="MI247" s="2"/>
      <c r="MJ247" s="2"/>
      <c r="MK247" s="2"/>
      <c r="ML247" s="2"/>
      <c r="MM247" s="2"/>
      <c r="MN247" s="2"/>
      <c r="MO247" s="2"/>
      <c r="MP247" s="2"/>
      <c r="MQ247" s="2"/>
      <c r="MR247" s="2"/>
      <c r="MS247" s="2"/>
      <c r="MT247" s="2"/>
      <c r="MU247" s="2"/>
      <c r="MV247" s="2"/>
      <c r="MW247" s="2"/>
      <c r="MX247" s="2"/>
      <c r="MY247" s="2"/>
      <c r="MZ247" s="2"/>
      <c r="NA247" s="2"/>
      <c r="NB247" s="2"/>
      <c r="NC247" s="2"/>
      <c r="ND247" s="2"/>
      <c r="NE247" s="2"/>
      <c r="NF247" s="2"/>
      <c r="NG247" s="2"/>
      <c r="NH247" s="2"/>
      <c r="NI247" s="2"/>
      <c r="NJ247" s="2"/>
      <c r="NK247" s="2"/>
      <c r="NL247" s="2"/>
      <c r="NM247" s="2"/>
      <c r="NN247" s="2"/>
      <c r="NO247" s="2"/>
      <c r="NP247" s="2"/>
    </row>
    <row r="248" spans="1:380" ht="66" customHeight="1">
      <c r="A248" s="28" t="s">
        <v>606</v>
      </c>
      <c r="B248" s="29" t="s">
        <v>9</v>
      </c>
      <c r="C248" s="129"/>
      <c r="D248" s="128" t="s">
        <v>671</v>
      </c>
      <c r="E248" s="126"/>
      <c r="F248" s="91"/>
      <c r="G248" s="91"/>
      <c r="H248" s="91"/>
      <c r="I248" s="91"/>
      <c r="J248" s="127"/>
      <c r="K248" s="33" t="s">
        <v>430</v>
      </c>
      <c r="L248" s="17" t="s">
        <v>385</v>
      </c>
      <c r="M248" s="17">
        <v>7</v>
      </c>
      <c r="N248" s="17">
        <v>6</v>
      </c>
      <c r="O248" s="17">
        <v>3</v>
      </c>
      <c r="P248" s="17"/>
      <c r="R248" s="139">
        <v>6</v>
      </c>
      <c r="S248" s="17">
        <v>1</v>
      </c>
      <c r="T248" s="17"/>
      <c r="U248" s="17"/>
      <c r="V248" s="17" t="s">
        <v>599</v>
      </c>
      <c r="W248" s="35">
        <v>0</v>
      </c>
      <c r="X248" s="35">
        <v>174860.69</v>
      </c>
      <c r="IZ248" s="2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JP248" s="2"/>
      <c r="JQ248" s="2"/>
      <c r="JR248" s="2"/>
      <c r="JS248" s="2"/>
      <c r="JT248" s="2"/>
      <c r="JU248" s="2"/>
      <c r="JV248" s="2"/>
      <c r="JW248" s="2"/>
      <c r="JX248" s="2"/>
      <c r="JY248" s="2"/>
      <c r="JZ248" s="2"/>
      <c r="KA248" s="2"/>
      <c r="KB248" s="2"/>
      <c r="KC248" s="2"/>
      <c r="KD248" s="2"/>
      <c r="KE248" s="2"/>
      <c r="KF248" s="2"/>
      <c r="KG248" s="2"/>
      <c r="KH248" s="2"/>
      <c r="KI248" s="2"/>
      <c r="KJ248" s="2"/>
      <c r="KK248" s="2"/>
      <c r="KL248" s="2"/>
      <c r="KM248" s="2"/>
      <c r="KN248" s="2"/>
      <c r="KO248" s="2"/>
      <c r="KP248" s="2"/>
      <c r="KQ248" s="2"/>
      <c r="KR248" s="2"/>
      <c r="KS248" s="2"/>
      <c r="KT248" s="2"/>
      <c r="KU248" s="2"/>
      <c r="KV248" s="2"/>
      <c r="KW248" s="2"/>
      <c r="KX248" s="2"/>
      <c r="KY248" s="2"/>
      <c r="KZ248" s="2"/>
      <c r="LA248" s="2"/>
      <c r="LB248" s="2"/>
      <c r="LC248" s="2"/>
      <c r="LD248" s="2"/>
      <c r="LE248" s="2"/>
      <c r="LF248" s="2"/>
      <c r="LG248" s="2"/>
      <c r="LH248" s="2"/>
      <c r="LI248" s="2"/>
      <c r="LJ248" s="2"/>
      <c r="LK248" s="2"/>
      <c r="LL248" s="2"/>
      <c r="LM248" s="2"/>
      <c r="LN248" s="2"/>
      <c r="LO248" s="2"/>
      <c r="LP248" s="2"/>
      <c r="LQ248" s="2"/>
      <c r="LR248" s="2"/>
      <c r="LS248" s="2"/>
      <c r="LT248" s="2"/>
      <c r="LU248" s="2"/>
      <c r="LV248" s="2"/>
      <c r="LW248" s="2"/>
      <c r="LX248" s="2"/>
      <c r="LY248" s="2"/>
      <c r="LZ248" s="2"/>
      <c r="MA248" s="2"/>
      <c r="MB248" s="2"/>
      <c r="MC248" s="2"/>
      <c r="MD248" s="2"/>
      <c r="ME248" s="2"/>
      <c r="MF248" s="2"/>
      <c r="MG248" s="2"/>
      <c r="MH248" s="2"/>
      <c r="MI248" s="2"/>
      <c r="MJ248" s="2"/>
      <c r="MK248" s="2"/>
      <c r="ML248" s="2"/>
      <c r="MM248" s="2"/>
      <c r="MN248" s="2"/>
      <c r="MO248" s="2"/>
      <c r="MP248" s="2"/>
      <c r="MQ248" s="2"/>
      <c r="MR248" s="2"/>
      <c r="MS248" s="2"/>
      <c r="MT248" s="2"/>
      <c r="MU248" s="2"/>
      <c r="MV248" s="2"/>
      <c r="MW248" s="2"/>
      <c r="MX248" s="2"/>
      <c r="MY248" s="2"/>
      <c r="MZ248" s="2"/>
      <c r="NA248" s="2"/>
      <c r="NB248" s="2"/>
      <c r="NC248" s="2"/>
      <c r="ND248" s="2"/>
      <c r="NE248" s="2"/>
      <c r="NF248" s="2"/>
      <c r="NG248" s="2"/>
      <c r="NH248" s="2"/>
      <c r="NI248" s="2"/>
      <c r="NJ248" s="2"/>
      <c r="NK248" s="2"/>
      <c r="NL248" s="2"/>
      <c r="NM248" s="2"/>
      <c r="NN248" s="2"/>
      <c r="NO248" s="2"/>
      <c r="NP248" s="2"/>
    </row>
    <row r="249" spans="1:380" ht="50.1" customHeight="1">
      <c r="A249" s="28" t="s">
        <v>680</v>
      </c>
      <c r="B249" s="29" t="s">
        <v>9</v>
      </c>
      <c r="C249" s="129"/>
      <c r="D249" s="128" t="s">
        <v>612</v>
      </c>
      <c r="E249" s="126"/>
      <c r="F249" s="91"/>
      <c r="G249" s="91"/>
      <c r="H249" s="91"/>
      <c r="I249" s="91"/>
      <c r="J249" s="127"/>
      <c r="K249" s="33" t="s">
        <v>430</v>
      </c>
      <c r="L249" s="17" t="s">
        <v>385</v>
      </c>
      <c r="M249" s="17">
        <v>7</v>
      </c>
      <c r="N249" s="17">
        <v>6</v>
      </c>
      <c r="O249" s="17">
        <v>3</v>
      </c>
      <c r="P249" s="17"/>
      <c r="R249" s="139">
        <v>6</v>
      </c>
      <c r="S249" s="17">
        <v>1</v>
      </c>
      <c r="T249" s="17"/>
      <c r="U249" s="17"/>
      <c r="V249" s="17" t="s">
        <v>600</v>
      </c>
      <c r="W249" s="35">
        <v>639091.93999999994</v>
      </c>
      <c r="X249" s="35">
        <v>259117.41</v>
      </c>
      <c r="IZ249" s="2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JP249" s="2"/>
      <c r="JQ249" s="2"/>
      <c r="JR249" s="2"/>
      <c r="JS249" s="2"/>
      <c r="JT249" s="2"/>
      <c r="JU249" s="2"/>
      <c r="JV249" s="2"/>
      <c r="JW249" s="2"/>
      <c r="JX249" s="2"/>
      <c r="JY249" s="2"/>
      <c r="JZ249" s="2"/>
      <c r="KA249" s="2"/>
      <c r="KB249" s="2"/>
      <c r="KC249" s="2"/>
      <c r="KD249" s="2"/>
      <c r="KE249" s="2"/>
      <c r="KF249" s="2"/>
      <c r="KG249" s="2"/>
      <c r="KH249" s="2"/>
      <c r="KI249" s="2"/>
      <c r="KJ249" s="2"/>
      <c r="KK249" s="2"/>
      <c r="KL249" s="2"/>
      <c r="KM249" s="2"/>
      <c r="KN249" s="2"/>
      <c r="KO249" s="2"/>
      <c r="KP249" s="2"/>
      <c r="KQ249" s="2"/>
      <c r="KR249" s="2"/>
      <c r="KS249" s="2"/>
      <c r="KT249" s="2"/>
      <c r="KU249" s="2"/>
      <c r="KV249" s="2"/>
      <c r="KW249" s="2"/>
      <c r="KX249" s="2"/>
      <c r="KY249" s="2"/>
      <c r="KZ249" s="2"/>
      <c r="LA249" s="2"/>
      <c r="LB249" s="2"/>
      <c r="LC249" s="2"/>
      <c r="LD249" s="2"/>
      <c r="LE249" s="2"/>
      <c r="LF249" s="2"/>
      <c r="LG249" s="2"/>
      <c r="LH249" s="2"/>
      <c r="LI249" s="2"/>
      <c r="LJ249" s="2"/>
      <c r="LK249" s="2"/>
      <c r="LL249" s="2"/>
      <c r="LM249" s="2"/>
      <c r="LN249" s="2"/>
      <c r="LO249" s="2"/>
      <c r="LP249" s="2"/>
      <c r="LQ249" s="2"/>
      <c r="LR249" s="2"/>
      <c r="LS249" s="2"/>
      <c r="LT249" s="2"/>
      <c r="LU249" s="2"/>
      <c r="LV249" s="2"/>
      <c r="LW249" s="2"/>
      <c r="LX249" s="2"/>
      <c r="LY249" s="2"/>
      <c r="LZ249" s="2"/>
      <c r="MA249" s="2"/>
      <c r="MB249" s="2"/>
      <c r="MC249" s="2"/>
      <c r="MD249" s="2"/>
      <c r="ME249" s="2"/>
      <c r="MF249" s="2"/>
      <c r="MG249" s="2"/>
      <c r="MH249" s="2"/>
      <c r="MI249" s="2"/>
      <c r="MJ249" s="2"/>
      <c r="MK249" s="2"/>
      <c r="ML249" s="2"/>
      <c r="MM249" s="2"/>
      <c r="MN249" s="2"/>
      <c r="MO249" s="2"/>
      <c r="MP249" s="2"/>
      <c r="MQ249" s="2"/>
      <c r="MR249" s="2"/>
      <c r="MS249" s="2"/>
      <c r="MT249" s="2"/>
      <c r="MU249" s="2"/>
      <c r="MV249" s="2"/>
      <c r="MW249" s="2"/>
      <c r="MX249" s="2"/>
      <c r="MY249" s="2"/>
      <c r="MZ249" s="2"/>
      <c r="NA249" s="2"/>
      <c r="NB249" s="2"/>
      <c r="NC249" s="2"/>
      <c r="ND249" s="2"/>
      <c r="NE249" s="2"/>
      <c r="NF249" s="2"/>
      <c r="NG249" s="2"/>
      <c r="NH249" s="2"/>
      <c r="NI249" s="2"/>
      <c r="NJ249" s="2"/>
      <c r="NK249" s="2"/>
      <c r="NL249" s="2"/>
      <c r="NM249" s="2"/>
      <c r="NN249" s="2"/>
      <c r="NO249" s="2"/>
      <c r="NP249" s="2"/>
    </row>
    <row r="250" spans="1:380" ht="50.1" customHeight="1">
      <c r="A250" s="28" t="s">
        <v>607</v>
      </c>
      <c r="B250" s="29" t="s">
        <v>9</v>
      </c>
      <c r="C250" s="129"/>
      <c r="D250" s="128" t="s">
        <v>613</v>
      </c>
      <c r="E250" s="126"/>
      <c r="F250" s="91"/>
      <c r="G250" s="91"/>
      <c r="H250" s="91"/>
      <c r="I250" s="91"/>
      <c r="J250" s="127"/>
      <c r="K250" s="33" t="s">
        <v>430</v>
      </c>
      <c r="L250" s="17" t="s">
        <v>385</v>
      </c>
      <c r="M250" s="17">
        <v>7</v>
      </c>
      <c r="N250" s="17">
        <v>6</v>
      </c>
      <c r="O250" s="17">
        <v>3</v>
      </c>
      <c r="P250" s="17"/>
      <c r="R250" s="139">
        <v>6</v>
      </c>
      <c r="S250" s="17">
        <v>1</v>
      </c>
      <c r="T250" s="17"/>
      <c r="U250" s="17"/>
      <c r="V250" s="17" t="s">
        <v>600</v>
      </c>
      <c r="W250" s="35">
        <v>419915.28</v>
      </c>
      <c r="X250" s="35">
        <v>172078.22</v>
      </c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  <c r="LK250" s="2"/>
      <c r="LL250" s="2"/>
      <c r="LM250" s="2"/>
      <c r="LN250" s="2"/>
      <c r="LO250" s="2"/>
      <c r="LP250" s="2"/>
      <c r="LQ250" s="2"/>
      <c r="LR250" s="2"/>
      <c r="LS250" s="2"/>
      <c r="LT250" s="2"/>
      <c r="LU250" s="2"/>
      <c r="LV250" s="2"/>
      <c r="LW250" s="2"/>
      <c r="LX250" s="2"/>
      <c r="LY250" s="2"/>
      <c r="LZ250" s="2"/>
      <c r="MA250" s="2"/>
      <c r="MB250" s="2"/>
      <c r="MC250" s="2"/>
      <c r="MD250" s="2"/>
      <c r="ME250" s="2"/>
      <c r="MF250" s="2"/>
      <c r="MG250" s="2"/>
      <c r="MH250" s="2"/>
      <c r="MI250" s="2"/>
      <c r="MJ250" s="2"/>
      <c r="MK250" s="2"/>
      <c r="ML250" s="2"/>
      <c r="MM250" s="2"/>
      <c r="MN250" s="2"/>
      <c r="MO250" s="2"/>
      <c r="MP250" s="2"/>
      <c r="MQ250" s="2"/>
      <c r="MR250" s="2"/>
      <c r="MS250" s="2"/>
      <c r="MT250" s="2"/>
      <c r="MU250" s="2"/>
      <c r="MV250" s="2"/>
      <c r="MW250" s="2"/>
      <c r="MX250" s="2"/>
      <c r="MY250" s="2"/>
      <c r="MZ250" s="2"/>
      <c r="NA250" s="2"/>
      <c r="NB250" s="2"/>
      <c r="NC250" s="2"/>
      <c r="ND250" s="2"/>
      <c r="NE250" s="2"/>
      <c r="NF250" s="2"/>
      <c r="NG250" s="2"/>
      <c r="NH250" s="2"/>
      <c r="NI250" s="2"/>
      <c r="NJ250" s="2"/>
      <c r="NK250" s="2"/>
      <c r="NL250" s="2"/>
      <c r="NM250" s="2"/>
      <c r="NN250" s="2"/>
      <c r="NO250" s="2"/>
      <c r="NP250" s="2"/>
    </row>
    <row r="251" spans="1:380" ht="50.1" customHeight="1">
      <c r="A251" s="28" t="s">
        <v>608</v>
      </c>
      <c r="B251" s="29" t="s">
        <v>9</v>
      </c>
      <c r="C251" s="129"/>
      <c r="D251" s="128" t="s">
        <v>614</v>
      </c>
      <c r="E251" s="126"/>
      <c r="F251" s="91"/>
      <c r="G251" s="91"/>
      <c r="H251" s="91"/>
      <c r="I251" s="91"/>
      <c r="J251" s="127"/>
      <c r="K251" s="33" t="s">
        <v>430</v>
      </c>
      <c r="L251" s="17" t="s">
        <v>385</v>
      </c>
      <c r="M251" s="17">
        <v>7</v>
      </c>
      <c r="N251" s="17">
        <v>6</v>
      </c>
      <c r="O251" s="17">
        <v>3</v>
      </c>
      <c r="P251" s="17"/>
      <c r="R251" s="139">
        <v>6</v>
      </c>
      <c r="S251" s="17">
        <v>1</v>
      </c>
      <c r="T251" s="17"/>
      <c r="U251" s="17"/>
      <c r="V251" s="17" t="s">
        <v>600</v>
      </c>
      <c r="W251" s="35">
        <v>419915.28</v>
      </c>
      <c r="X251" s="35">
        <v>202076.54</v>
      </c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  <c r="LK251" s="2"/>
      <c r="LL251" s="2"/>
      <c r="LM251" s="2"/>
      <c r="LN251" s="2"/>
      <c r="LO251" s="2"/>
      <c r="LP251" s="2"/>
      <c r="LQ251" s="2"/>
      <c r="LR251" s="2"/>
      <c r="LS251" s="2"/>
      <c r="LT251" s="2"/>
      <c r="LU251" s="2"/>
      <c r="LV251" s="2"/>
      <c r="LW251" s="2"/>
      <c r="LX251" s="2"/>
      <c r="LY251" s="2"/>
      <c r="LZ251" s="2"/>
      <c r="MA251" s="2"/>
      <c r="MB251" s="2"/>
      <c r="MC251" s="2"/>
      <c r="MD251" s="2"/>
      <c r="ME251" s="2"/>
      <c r="MF251" s="2"/>
      <c r="MG251" s="2"/>
      <c r="MH251" s="2"/>
      <c r="MI251" s="2"/>
      <c r="MJ251" s="2"/>
      <c r="MK251" s="2"/>
      <c r="ML251" s="2"/>
      <c r="MM251" s="2"/>
      <c r="MN251" s="2"/>
      <c r="MO251" s="2"/>
      <c r="MP251" s="2"/>
      <c r="MQ251" s="2"/>
      <c r="MR251" s="2"/>
      <c r="MS251" s="2"/>
      <c r="MT251" s="2"/>
      <c r="MU251" s="2"/>
      <c r="MV251" s="2"/>
      <c r="MW251" s="2"/>
      <c r="MX251" s="2"/>
      <c r="MY251" s="2"/>
      <c r="MZ251" s="2"/>
      <c r="NA251" s="2"/>
      <c r="NB251" s="2"/>
      <c r="NC251" s="2"/>
      <c r="ND251" s="2"/>
      <c r="NE251" s="2"/>
      <c r="NF251" s="2"/>
      <c r="NG251" s="2"/>
      <c r="NH251" s="2"/>
      <c r="NI251" s="2"/>
      <c r="NJ251" s="2"/>
      <c r="NK251" s="2"/>
      <c r="NL251" s="2"/>
      <c r="NM251" s="2"/>
      <c r="NN251" s="2"/>
      <c r="NO251" s="2"/>
      <c r="NP251" s="2"/>
    </row>
    <row r="252" spans="1:380" ht="50.1" customHeight="1">
      <c r="A252" s="28" t="s">
        <v>609</v>
      </c>
      <c r="B252" s="29" t="s">
        <v>9</v>
      </c>
      <c r="C252" s="129"/>
      <c r="D252" s="128" t="s">
        <v>615</v>
      </c>
      <c r="E252" s="126"/>
      <c r="F252" s="91"/>
      <c r="G252" s="91"/>
      <c r="H252" s="91"/>
      <c r="I252" s="91"/>
      <c r="J252" s="127"/>
      <c r="K252" s="33" t="s">
        <v>430</v>
      </c>
      <c r="L252" s="17" t="s">
        <v>385</v>
      </c>
      <c r="M252" s="17">
        <v>7</v>
      </c>
      <c r="N252" s="17">
        <v>6</v>
      </c>
      <c r="O252" s="17">
        <v>3</v>
      </c>
      <c r="P252" s="17"/>
      <c r="R252" s="139">
        <v>6</v>
      </c>
      <c r="S252" s="17">
        <v>1</v>
      </c>
      <c r="T252" s="17"/>
      <c r="U252" s="17"/>
      <c r="V252" s="17" t="s">
        <v>600</v>
      </c>
      <c r="W252" s="35">
        <v>839830.57</v>
      </c>
      <c r="X252" s="35">
        <v>374154.74</v>
      </c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  <c r="LK252" s="2"/>
      <c r="LL252" s="2"/>
      <c r="LM252" s="2"/>
      <c r="LN252" s="2"/>
      <c r="LO252" s="2"/>
      <c r="LP252" s="2"/>
      <c r="LQ252" s="2"/>
      <c r="LR252" s="2"/>
      <c r="LS252" s="2"/>
      <c r="LT252" s="2"/>
      <c r="LU252" s="2"/>
      <c r="LV252" s="2"/>
      <c r="LW252" s="2"/>
      <c r="LX252" s="2"/>
      <c r="LY252" s="2"/>
      <c r="LZ252" s="2"/>
      <c r="MA252" s="2"/>
      <c r="MB252" s="2"/>
      <c r="MC252" s="2"/>
      <c r="MD252" s="2"/>
      <c r="ME252" s="2"/>
      <c r="MF252" s="2"/>
      <c r="MG252" s="2"/>
      <c r="MH252" s="2"/>
      <c r="MI252" s="2"/>
      <c r="MJ252" s="2"/>
      <c r="MK252" s="2"/>
      <c r="ML252" s="2"/>
      <c r="MM252" s="2"/>
      <c r="MN252" s="2"/>
      <c r="MO252" s="2"/>
      <c r="MP252" s="2"/>
      <c r="MQ252" s="2"/>
      <c r="MR252" s="2"/>
      <c r="MS252" s="2"/>
      <c r="MT252" s="2"/>
      <c r="MU252" s="2"/>
      <c r="MV252" s="2"/>
      <c r="MW252" s="2"/>
      <c r="MX252" s="2"/>
      <c r="MY252" s="2"/>
      <c r="MZ252" s="2"/>
      <c r="NA252" s="2"/>
      <c r="NB252" s="2"/>
      <c r="NC252" s="2"/>
      <c r="ND252" s="2"/>
      <c r="NE252" s="2"/>
      <c r="NF252" s="2"/>
      <c r="NG252" s="2"/>
      <c r="NH252" s="2"/>
      <c r="NI252" s="2"/>
      <c r="NJ252" s="2"/>
      <c r="NK252" s="2"/>
      <c r="NL252" s="2"/>
      <c r="NM252" s="2"/>
      <c r="NN252" s="2"/>
      <c r="NO252" s="2"/>
      <c r="NP252" s="2"/>
    </row>
    <row r="253" spans="1:380" ht="50.1" customHeight="1">
      <c r="A253" s="28" t="s">
        <v>610</v>
      </c>
      <c r="B253" s="29" t="s">
        <v>9</v>
      </c>
      <c r="C253" s="129"/>
      <c r="D253" s="128" t="s">
        <v>616</v>
      </c>
      <c r="E253" s="126"/>
      <c r="F253" s="91"/>
      <c r="G253" s="91"/>
      <c r="H253" s="91"/>
      <c r="I253" s="91"/>
      <c r="J253" s="127"/>
      <c r="K253" s="33" t="s">
        <v>430</v>
      </c>
      <c r="L253" s="17" t="s">
        <v>385</v>
      </c>
      <c r="M253" s="17">
        <v>7</v>
      </c>
      <c r="N253" s="17">
        <v>6</v>
      </c>
      <c r="O253" s="17">
        <v>3</v>
      </c>
      <c r="P253" s="17"/>
      <c r="R253" s="139">
        <v>6</v>
      </c>
      <c r="S253" s="17">
        <v>1</v>
      </c>
      <c r="T253" s="17"/>
      <c r="U253" s="17"/>
      <c r="V253" s="17" t="s">
        <v>600</v>
      </c>
      <c r="W253" s="35">
        <v>546596.44999999995</v>
      </c>
      <c r="X253" s="35">
        <v>187873.77</v>
      </c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  <c r="LJ253" s="2"/>
      <c r="LK253" s="2"/>
      <c r="LL253" s="2"/>
      <c r="LM253" s="2"/>
      <c r="LN253" s="2"/>
      <c r="LO253" s="2"/>
      <c r="LP253" s="2"/>
      <c r="LQ253" s="2"/>
      <c r="LR253" s="2"/>
      <c r="LS253" s="2"/>
      <c r="LT253" s="2"/>
      <c r="LU253" s="2"/>
      <c r="LV253" s="2"/>
      <c r="LW253" s="2"/>
      <c r="LX253" s="2"/>
      <c r="LY253" s="2"/>
      <c r="LZ253" s="2"/>
      <c r="MA253" s="2"/>
      <c r="MB253" s="2"/>
      <c r="MC253" s="2"/>
      <c r="MD253" s="2"/>
      <c r="ME253" s="2"/>
      <c r="MF253" s="2"/>
      <c r="MG253" s="2"/>
      <c r="MH253" s="2"/>
      <c r="MI253" s="2"/>
      <c r="MJ253" s="2"/>
      <c r="MK253" s="2"/>
      <c r="ML253" s="2"/>
      <c r="MM253" s="2"/>
      <c r="MN253" s="2"/>
      <c r="MO253" s="2"/>
      <c r="MP253" s="2"/>
      <c r="MQ253" s="2"/>
      <c r="MR253" s="2"/>
      <c r="MS253" s="2"/>
      <c r="MT253" s="2"/>
      <c r="MU253" s="2"/>
      <c r="MV253" s="2"/>
      <c r="MW253" s="2"/>
      <c r="MX253" s="2"/>
      <c r="MY253" s="2"/>
      <c r="MZ253" s="2"/>
      <c r="NA253" s="2"/>
      <c r="NB253" s="2"/>
      <c r="NC253" s="2"/>
      <c r="ND253" s="2"/>
      <c r="NE253" s="2"/>
      <c r="NF253" s="2"/>
      <c r="NG253" s="2"/>
      <c r="NH253" s="2"/>
      <c r="NI253" s="2"/>
      <c r="NJ253" s="2"/>
      <c r="NK253" s="2"/>
      <c r="NL253" s="2"/>
      <c r="NM253" s="2"/>
      <c r="NN253" s="2"/>
      <c r="NO253" s="2"/>
      <c r="NP253" s="2"/>
    </row>
    <row r="254" spans="1:380" ht="50.1" customHeight="1">
      <c r="A254" s="28" t="s">
        <v>611</v>
      </c>
      <c r="B254" s="29" t="s">
        <v>9</v>
      </c>
      <c r="C254" s="129"/>
      <c r="D254" s="128" t="s">
        <v>632</v>
      </c>
      <c r="E254" s="126"/>
      <c r="F254" s="91"/>
      <c r="G254" s="91"/>
      <c r="H254" s="91"/>
      <c r="I254" s="91"/>
      <c r="J254" s="127"/>
      <c r="K254" s="33" t="s">
        <v>430</v>
      </c>
      <c r="L254" s="17" t="s">
        <v>385</v>
      </c>
      <c r="M254" s="17">
        <v>7</v>
      </c>
      <c r="N254" s="17">
        <v>6</v>
      </c>
      <c r="O254" s="17">
        <v>3</v>
      </c>
      <c r="P254" s="17"/>
      <c r="R254" s="139">
        <v>6</v>
      </c>
      <c r="S254" s="17">
        <v>1</v>
      </c>
      <c r="T254" s="17"/>
      <c r="U254" s="17"/>
      <c r="V254" s="17" t="s">
        <v>600</v>
      </c>
      <c r="W254" s="35">
        <v>546596.44999999995</v>
      </c>
      <c r="X254" s="35">
        <v>187873.75</v>
      </c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  <c r="LJ254" s="2"/>
      <c r="LK254" s="2"/>
      <c r="LL254" s="2"/>
      <c r="LM254" s="2"/>
      <c r="LN254" s="2"/>
      <c r="LO254" s="2"/>
      <c r="LP254" s="2"/>
      <c r="LQ254" s="2"/>
      <c r="LR254" s="2"/>
      <c r="LS254" s="2"/>
      <c r="LT254" s="2"/>
      <c r="LU254" s="2"/>
      <c r="LV254" s="2"/>
      <c r="LW254" s="2"/>
      <c r="LX254" s="2"/>
      <c r="LY254" s="2"/>
      <c r="LZ254" s="2"/>
      <c r="MA254" s="2"/>
      <c r="MB254" s="2"/>
      <c r="MC254" s="2"/>
      <c r="MD254" s="2"/>
      <c r="ME254" s="2"/>
      <c r="MF254" s="2"/>
      <c r="MG254" s="2"/>
      <c r="MH254" s="2"/>
      <c r="MI254" s="2"/>
      <c r="MJ254" s="2"/>
      <c r="MK254" s="2"/>
      <c r="ML254" s="2"/>
      <c r="MM254" s="2"/>
      <c r="MN254" s="2"/>
      <c r="MO254" s="2"/>
      <c r="MP254" s="2"/>
      <c r="MQ254" s="2"/>
      <c r="MR254" s="2"/>
      <c r="MS254" s="2"/>
      <c r="MT254" s="2"/>
      <c r="MU254" s="2"/>
      <c r="MV254" s="2"/>
      <c r="MW254" s="2"/>
      <c r="MX254" s="2"/>
      <c r="MY254" s="2"/>
      <c r="MZ254" s="2"/>
      <c r="NA254" s="2"/>
      <c r="NB254" s="2"/>
      <c r="NC254" s="2"/>
      <c r="ND254" s="2"/>
      <c r="NE254" s="2"/>
      <c r="NF254" s="2"/>
      <c r="NG254" s="2"/>
      <c r="NH254" s="2"/>
      <c r="NI254" s="2"/>
      <c r="NJ254" s="2"/>
      <c r="NK254" s="2"/>
      <c r="NL254" s="2"/>
      <c r="NM254" s="2"/>
      <c r="NN254" s="2"/>
      <c r="NO254" s="2"/>
      <c r="NP254" s="2"/>
    </row>
    <row r="255" spans="1:380" ht="50.1" customHeight="1">
      <c r="A255" s="28" t="s">
        <v>617</v>
      </c>
      <c r="B255" s="29" t="s">
        <v>9</v>
      </c>
      <c r="C255" s="129"/>
      <c r="D255" s="128" t="s">
        <v>633</v>
      </c>
      <c r="E255" s="126"/>
      <c r="F255" s="91"/>
      <c r="G255" s="91"/>
      <c r="H255" s="91"/>
      <c r="I255" s="91"/>
      <c r="J255" s="127"/>
      <c r="K255" s="33" t="s">
        <v>430</v>
      </c>
      <c r="L255" s="17" t="s">
        <v>385</v>
      </c>
      <c r="M255" s="17">
        <v>7</v>
      </c>
      <c r="N255" s="17">
        <v>6</v>
      </c>
      <c r="O255" s="17">
        <v>3</v>
      </c>
      <c r="P255" s="17"/>
      <c r="R255" s="139">
        <v>6</v>
      </c>
      <c r="S255" s="17">
        <v>1</v>
      </c>
      <c r="T255" s="17"/>
      <c r="U255" s="17"/>
      <c r="V255" s="17" t="s">
        <v>600</v>
      </c>
      <c r="W255" s="35">
        <v>546596.44999999995</v>
      </c>
      <c r="X255" s="35">
        <v>187873.76</v>
      </c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  <c r="KP255" s="2"/>
      <c r="KQ255" s="2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  <c r="LJ255" s="2"/>
      <c r="LK255" s="2"/>
      <c r="LL255" s="2"/>
      <c r="LM255" s="2"/>
      <c r="LN255" s="2"/>
      <c r="LO255" s="2"/>
      <c r="LP255" s="2"/>
      <c r="LQ255" s="2"/>
      <c r="LR255" s="2"/>
      <c r="LS255" s="2"/>
      <c r="LT255" s="2"/>
      <c r="LU255" s="2"/>
      <c r="LV255" s="2"/>
      <c r="LW255" s="2"/>
      <c r="LX255" s="2"/>
      <c r="LY255" s="2"/>
      <c r="LZ255" s="2"/>
      <c r="MA255" s="2"/>
      <c r="MB255" s="2"/>
      <c r="MC255" s="2"/>
      <c r="MD255" s="2"/>
      <c r="ME255" s="2"/>
      <c r="MF255" s="2"/>
      <c r="MG255" s="2"/>
      <c r="MH255" s="2"/>
      <c r="MI255" s="2"/>
      <c r="MJ255" s="2"/>
      <c r="MK255" s="2"/>
      <c r="ML255" s="2"/>
      <c r="MM255" s="2"/>
      <c r="MN255" s="2"/>
      <c r="MO255" s="2"/>
      <c r="MP255" s="2"/>
      <c r="MQ255" s="2"/>
      <c r="MR255" s="2"/>
      <c r="MS255" s="2"/>
      <c r="MT255" s="2"/>
      <c r="MU255" s="2"/>
      <c r="MV255" s="2"/>
      <c r="MW255" s="2"/>
      <c r="MX255" s="2"/>
      <c r="MY255" s="2"/>
      <c r="MZ255" s="2"/>
      <c r="NA255" s="2"/>
      <c r="NB255" s="2"/>
      <c r="NC255" s="2"/>
      <c r="ND255" s="2"/>
      <c r="NE255" s="2"/>
      <c r="NF255" s="2"/>
      <c r="NG255" s="2"/>
      <c r="NH255" s="2"/>
      <c r="NI255" s="2"/>
      <c r="NJ255" s="2"/>
      <c r="NK255" s="2"/>
      <c r="NL255" s="2"/>
      <c r="NM255" s="2"/>
      <c r="NN255" s="2"/>
      <c r="NO255" s="2"/>
      <c r="NP255" s="2"/>
    </row>
    <row r="256" spans="1:380" ht="50.1" customHeight="1">
      <c r="A256" s="28" t="s">
        <v>618</v>
      </c>
      <c r="B256" s="29" t="s">
        <v>9</v>
      </c>
      <c r="C256" s="129"/>
      <c r="D256" s="128" t="s">
        <v>634</v>
      </c>
      <c r="E256" s="126"/>
      <c r="F256" s="91"/>
      <c r="G256" s="91"/>
      <c r="H256" s="91"/>
      <c r="I256" s="91"/>
      <c r="J256" s="127"/>
      <c r="K256" s="33" t="s">
        <v>430</v>
      </c>
      <c r="L256" s="17" t="s">
        <v>385</v>
      </c>
      <c r="M256" s="17">
        <v>7</v>
      </c>
      <c r="N256" s="17">
        <v>6</v>
      </c>
      <c r="O256" s="17">
        <v>3</v>
      </c>
      <c r="P256" s="17"/>
      <c r="R256" s="139">
        <v>6</v>
      </c>
      <c r="S256" s="17">
        <v>1</v>
      </c>
      <c r="T256" s="17"/>
      <c r="U256" s="17"/>
      <c r="V256" s="17" t="s">
        <v>600</v>
      </c>
      <c r="W256" s="35">
        <v>607319.92000000004</v>
      </c>
      <c r="X256" s="35">
        <v>187873.75</v>
      </c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/>
      <c r="JS256" s="2"/>
      <c r="JT256" s="2"/>
      <c r="JU256" s="2"/>
      <c r="JV256" s="2"/>
      <c r="JW256" s="2"/>
      <c r="JX256" s="2"/>
      <c r="JY256" s="2"/>
      <c r="JZ256" s="2"/>
      <c r="KA256" s="2"/>
      <c r="KB256" s="2"/>
      <c r="KC256" s="2"/>
      <c r="KD256" s="2"/>
      <c r="KE256" s="2"/>
      <c r="KF256" s="2"/>
      <c r="KG256" s="2"/>
      <c r="KH256" s="2"/>
      <c r="KI256" s="2"/>
      <c r="KJ256" s="2"/>
      <c r="KK256" s="2"/>
      <c r="KL256" s="2"/>
      <c r="KM256" s="2"/>
      <c r="KN256" s="2"/>
      <c r="KO256" s="2"/>
      <c r="KP256" s="2"/>
      <c r="KQ256" s="2"/>
      <c r="KR256" s="2"/>
      <c r="KS256" s="2"/>
      <c r="KT256" s="2"/>
      <c r="KU256" s="2"/>
      <c r="KV256" s="2"/>
      <c r="KW256" s="2"/>
      <c r="KX256" s="2"/>
      <c r="KY256" s="2"/>
      <c r="KZ256" s="2"/>
      <c r="LA256" s="2"/>
      <c r="LB256" s="2"/>
      <c r="LC256" s="2"/>
      <c r="LD256" s="2"/>
      <c r="LE256" s="2"/>
      <c r="LF256" s="2"/>
      <c r="LG256" s="2"/>
      <c r="LH256" s="2"/>
      <c r="LI256" s="2"/>
      <c r="LJ256" s="2"/>
      <c r="LK256" s="2"/>
      <c r="LL256" s="2"/>
      <c r="LM256" s="2"/>
      <c r="LN256" s="2"/>
      <c r="LO256" s="2"/>
      <c r="LP256" s="2"/>
      <c r="LQ256" s="2"/>
      <c r="LR256" s="2"/>
      <c r="LS256" s="2"/>
      <c r="LT256" s="2"/>
      <c r="LU256" s="2"/>
      <c r="LV256" s="2"/>
      <c r="LW256" s="2"/>
      <c r="LX256" s="2"/>
      <c r="LY256" s="2"/>
      <c r="LZ256" s="2"/>
      <c r="MA256" s="2"/>
      <c r="MB256" s="2"/>
      <c r="MC256" s="2"/>
      <c r="MD256" s="2"/>
      <c r="ME256" s="2"/>
      <c r="MF256" s="2"/>
      <c r="MG256" s="2"/>
      <c r="MH256" s="2"/>
      <c r="MI256" s="2"/>
      <c r="MJ256" s="2"/>
      <c r="MK256" s="2"/>
      <c r="ML256" s="2"/>
      <c r="MM256" s="2"/>
      <c r="MN256" s="2"/>
      <c r="MO256" s="2"/>
      <c r="MP256" s="2"/>
      <c r="MQ256" s="2"/>
      <c r="MR256" s="2"/>
      <c r="MS256" s="2"/>
      <c r="MT256" s="2"/>
      <c r="MU256" s="2"/>
      <c r="MV256" s="2"/>
      <c r="MW256" s="2"/>
      <c r="MX256" s="2"/>
      <c r="MY256" s="2"/>
      <c r="MZ256" s="2"/>
      <c r="NA256" s="2"/>
      <c r="NB256" s="2"/>
      <c r="NC256" s="2"/>
      <c r="ND256" s="2"/>
      <c r="NE256" s="2"/>
      <c r="NF256" s="2"/>
      <c r="NG256" s="2"/>
      <c r="NH256" s="2"/>
      <c r="NI256" s="2"/>
      <c r="NJ256" s="2"/>
      <c r="NK256" s="2"/>
      <c r="NL256" s="2"/>
      <c r="NM256" s="2"/>
      <c r="NN256" s="2"/>
      <c r="NO256" s="2"/>
      <c r="NP256" s="2"/>
    </row>
    <row r="257" spans="1:380" ht="50.1" customHeight="1">
      <c r="A257" s="28" t="s">
        <v>619</v>
      </c>
      <c r="B257" s="29" t="s">
        <v>9</v>
      </c>
      <c r="C257" s="129"/>
      <c r="D257" s="128" t="s">
        <v>635</v>
      </c>
      <c r="E257" s="126"/>
      <c r="F257" s="91"/>
      <c r="G257" s="91"/>
      <c r="H257" s="91"/>
      <c r="I257" s="91"/>
      <c r="J257" s="127"/>
      <c r="K257" s="33" t="s">
        <v>430</v>
      </c>
      <c r="L257" s="17" t="s">
        <v>385</v>
      </c>
      <c r="M257" s="17">
        <v>7</v>
      </c>
      <c r="N257" s="17">
        <v>6</v>
      </c>
      <c r="O257" s="17">
        <v>3</v>
      </c>
      <c r="P257" s="17"/>
      <c r="R257" s="139">
        <v>6</v>
      </c>
      <c r="S257" s="17">
        <v>1</v>
      </c>
      <c r="T257" s="17"/>
      <c r="U257" s="17"/>
      <c r="V257" s="17" t="s">
        <v>600</v>
      </c>
      <c r="W257" s="35">
        <v>607319.92000000004</v>
      </c>
      <c r="X257" s="35">
        <v>187873.75</v>
      </c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  <c r="LJ257" s="2"/>
      <c r="LK257" s="2"/>
      <c r="LL257" s="2"/>
      <c r="LM257" s="2"/>
      <c r="LN257" s="2"/>
      <c r="LO257" s="2"/>
      <c r="LP257" s="2"/>
      <c r="LQ257" s="2"/>
      <c r="LR257" s="2"/>
      <c r="LS257" s="2"/>
      <c r="LT257" s="2"/>
      <c r="LU257" s="2"/>
      <c r="LV257" s="2"/>
      <c r="LW257" s="2"/>
      <c r="LX257" s="2"/>
      <c r="LY257" s="2"/>
      <c r="LZ257" s="2"/>
      <c r="MA257" s="2"/>
      <c r="MB257" s="2"/>
      <c r="MC257" s="2"/>
      <c r="MD257" s="2"/>
      <c r="ME257" s="2"/>
      <c r="MF257" s="2"/>
      <c r="MG257" s="2"/>
      <c r="MH257" s="2"/>
      <c r="MI257" s="2"/>
      <c r="MJ257" s="2"/>
      <c r="MK257" s="2"/>
      <c r="ML257" s="2"/>
      <c r="MM257" s="2"/>
      <c r="MN257" s="2"/>
      <c r="MO257" s="2"/>
      <c r="MP257" s="2"/>
      <c r="MQ257" s="2"/>
      <c r="MR257" s="2"/>
      <c r="MS257" s="2"/>
      <c r="MT257" s="2"/>
      <c r="MU257" s="2"/>
      <c r="MV257" s="2"/>
      <c r="MW257" s="2"/>
      <c r="MX257" s="2"/>
      <c r="MY257" s="2"/>
      <c r="MZ257" s="2"/>
      <c r="NA257" s="2"/>
      <c r="NB257" s="2"/>
      <c r="NC257" s="2"/>
      <c r="ND257" s="2"/>
      <c r="NE257" s="2"/>
      <c r="NF257" s="2"/>
      <c r="NG257" s="2"/>
      <c r="NH257" s="2"/>
      <c r="NI257" s="2"/>
      <c r="NJ257" s="2"/>
      <c r="NK257" s="2"/>
      <c r="NL257" s="2"/>
      <c r="NM257" s="2"/>
      <c r="NN257" s="2"/>
      <c r="NO257" s="2"/>
      <c r="NP257" s="2"/>
    </row>
    <row r="258" spans="1:380" ht="50.1" customHeight="1">
      <c r="A258" s="28" t="s">
        <v>620</v>
      </c>
      <c r="B258" s="29" t="s">
        <v>9</v>
      </c>
      <c r="C258" s="129"/>
      <c r="D258" s="128" t="s">
        <v>636</v>
      </c>
      <c r="E258" s="126"/>
      <c r="F258" s="91"/>
      <c r="G258" s="91"/>
      <c r="H258" s="91"/>
      <c r="I258" s="91"/>
      <c r="J258" s="127"/>
      <c r="K258" s="33" t="s">
        <v>430</v>
      </c>
      <c r="L258" s="17" t="s">
        <v>385</v>
      </c>
      <c r="M258" s="17">
        <v>7</v>
      </c>
      <c r="N258" s="17">
        <v>6</v>
      </c>
      <c r="O258" s="17">
        <v>3</v>
      </c>
      <c r="P258" s="17"/>
      <c r="R258" s="139">
        <v>6</v>
      </c>
      <c r="S258" s="17">
        <v>1</v>
      </c>
      <c r="T258" s="17"/>
      <c r="U258" s="17"/>
      <c r="V258" s="17" t="s">
        <v>600</v>
      </c>
      <c r="W258" s="35">
        <v>1020901.29</v>
      </c>
      <c r="X258" s="35">
        <v>337401.71</v>
      </c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  <c r="LJ258" s="2"/>
      <c r="LK258" s="2"/>
      <c r="LL258" s="2"/>
      <c r="LM258" s="2"/>
      <c r="LN258" s="2"/>
      <c r="LO258" s="2"/>
      <c r="LP258" s="2"/>
      <c r="LQ258" s="2"/>
      <c r="LR258" s="2"/>
      <c r="LS258" s="2"/>
      <c r="LT258" s="2"/>
      <c r="LU258" s="2"/>
      <c r="LV258" s="2"/>
      <c r="LW258" s="2"/>
      <c r="LX258" s="2"/>
      <c r="LY258" s="2"/>
      <c r="LZ258" s="2"/>
      <c r="MA258" s="2"/>
      <c r="MB258" s="2"/>
      <c r="MC258" s="2"/>
      <c r="MD258" s="2"/>
      <c r="ME258" s="2"/>
      <c r="MF258" s="2"/>
      <c r="MG258" s="2"/>
      <c r="MH258" s="2"/>
      <c r="MI258" s="2"/>
      <c r="MJ258" s="2"/>
      <c r="MK258" s="2"/>
      <c r="ML258" s="2"/>
      <c r="MM258" s="2"/>
      <c r="MN258" s="2"/>
      <c r="MO258" s="2"/>
      <c r="MP258" s="2"/>
      <c r="MQ258" s="2"/>
      <c r="MR258" s="2"/>
      <c r="MS258" s="2"/>
      <c r="MT258" s="2"/>
      <c r="MU258" s="2"/>
      <c r="MV258" s="2"/>
      <c r="MW258" s="2"/>
      <c r="MX258" s="2"/>
      <c r="MY258" s="2"/>
      <c r="MZ258" s="2"/>
      <c r="NA258" s="2"/>
      <c r="NB258" s="2"/>
      <c r="NC258" s="2"/>
      <c r="ND258" s="2"/>
      <c r="NE258" s="2"/>
      <c r="NF258" s="2"/>
      <c r="NG258" s="2"/>
      <c r="NH258" s="2"/>
      <c r="NI258" s="2"/>
      <c r="NJ258" s="2"/>
      <c r="NK258" s="2"/>
      <c r="NL258" s="2"/>
      <c r="NM258" s="2"/>
      <c r="NN258" s="2"/>
      <c r="NO258" s="2"/>
      <c r="NP258" s="2"/>
    </row>
    <row r="259" spans="1:380" ht="50.1" customHeight="1">
      <c r="A259" s="28" t="s">
        <v>621</v>
      </c>
      <c r="B259" s="29" t="s">
        <v>9</v>
      </c>
      <c r="C259" s="129"/>
      <c r="D259" s="128" t="s">
        <v>637</v>
      </c>
      <c r="E259" s="126"/>
      <c r="F259" s="91"/>
      <c r="G259" s="91"/>
      <c r="H259" s="91"/>
      <c r="I259" s="91"/>
      <c r="J259" s="127"/>
      <c r="K259" s="33" t="s">
        <v>430</v>
      </c>
      <c r="L259" s="17" t="s">
        <v>385</v>
      </c>
      <c r="M259" s="17">
        <v>7</v>
      </c>
      <c r="N259" s="17">
        <v>6</v>
      </c>
      <c r="O259" s="17">
        <v>3</v>
      </c>
      <c r="P259" s="17"/>
      <c r="R259" s="139">
        <v>6</v>
      </c>
      <c r="S259" s="17">
        <v>1</v>
      </c>
      <c r="T259" s="17"/>
      <c r="U259" s="17"/>
      <c r="V259" s="17" t="s">
        <v>600</v>
      </c>
      <c r="W259" s="35">
        <v>546596.44999999995</v>
      </c>
      <c r="X259" s="35">
        <v>187873.75</v>
      </c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  <c r="LJ259" s="2"/>
      <c r="LK259" s="2"/>
      <c r="LL259" s="2"/>
      <c r="LM259" s="2"/>
      <c r="LN259" s="2"/>
      <c r="LO259" s="2"/>
      <c r="LP259" s="2"/>
      <c r="LQ259" s="2"/>
      <c r="LR259" s="2"/>
      <c r="LS259" s="2"/>
      <c r="LT259" s="2"/>
      <c r="LU259" s="2"/>
      <c r="LV259" s="2"/>
      <c r="LW259" s="2"/>
      <c r="LX259" s="2"/>
      <c r="LY259" s="2"/>
      <c r="LZ259" s="2"/>
      <c r="MA259" s="2"/>
      <c r="MB259" s="2"/>
      <c r="MC259" s="2"/>
      <c r="MD259" s="2"/>
      <c r="ME259" s="2"/>
      <c r="MF259" s="2"/>
      <c r="MG259" s="2"/>
      <c r="MH259" s="2"/>
      <c r="MI259" s="2"/>
      <c r="MJ259" s="2"/>
      <c r="MK259" s="2"/>
      <c r="ML259" s="2"/>
      <c r="MM259" s="2"/>
      <c r="MN259" s="2"/>
      <c r="MO259" s="2"/>
      <c r="MP259" s="2"/>
      <c r="MQ259" s="2"/>
      <c r="MR259" s="2"/>
      <c r="MS259" s="2"/>
      <c r="MT259" s="2"/>
      <c r="MU259" s="2"/>
      <c r="MV259" s="2"/>
      <c r="MW259" s="2"/>
      <c r="MX259" s="2"/>
      <c r="MY259" s="2"/>
      <c r="MZ259" s="2"/>
      <c r="NA259" s="2"/>
      <c r="NB259" s="2"/>
      <c r="NC259" s="2"/>
      <c r="ND259" s="2"/>
      <c r="NE259" s="2"/>
      <c r="NF259" s="2"/>
      <c r="NG259" s="2"/>
      <c r="NH259" s="2"/>
      <c r="NI259" s="2"/>
      <c r="NJ259" s="2"/>
      <c r="NK259" s="2"/>
      <c r="NL259" s="2"/>
      <c r="NM259" s="2"/>
      <c r="NN259" s="2"/>
      <c r="NO259" s="2"/>
      <c r="NP259" s="2"/>
    </row>
    <row r="260" spans="1:380" ht="50.1" customHeight="1">
      <c r="A260" s="28" t="s">
        <v>622</v>
      </c>
      <c r="B260" s="29" t="s">
        <v>9</v>
      </c>
      <c r="C260" s="129"/>
      <c r="D260" s="128" t="s">
        <v>638</v>
      </c>
      <c r="E260" s="126"/>
      <c r="F260" s="91"/>
      <c r="G260" s="91"/>
      <c r="H260" s="91"/>
      <c r="I260" s="91"/>
      <c r="J260" s="127"/>
      <c r="K260" s="33" t="s">
        <v>430</v>
      </c>
      <c r="L260" s="17" t="s">
        <v>385</v>
      </c>
      <c r="M260" s="17">
        <v>7</v>
      </c>
      <c r="N260" s="17">
        <v>6</v>
      </c>
      <c r="O260" s="17">
        <v>3</v>
      </c>
      <c r="P260" s="17"/>
      <c r="R260" s="139">
        <v>6</v>
      </c>
      <c r="S260" s="17">
        <v>1</v>
      </c>
      <c r="T260" s="17"/>
      <c r="U260" s="17"/>
      <c r="V260" s="17" t="s">
        <v>600</v>
      </c>
      <c r="W260" s="35">
        <v>607319.91</v>
      </c>
      <c r="X260" s="35">
        <v>187873.75</v>
      </c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  <c r="LJ260" s="2"/>
      <c r="LK260" s="2"/>
      <c r="LL260" s="2"/>
      <c r="LM260" s="2"/>
      <c r="LN260" s="2"/>
      <c r="LO260" s="2"/>
      <c r="LP260" s="2"/>
      <c r="LQ260" s="2"/>
      <c r="LR260" s="2"/>
      <c r="LS260" s="2"/>
      <c r="LT260" s="2"/>
      <c r="LU260" s="2"/>
      <c r="LV260" s="2"/>
      <c r="LW260" s="2"/>
      <c r="LX260" s="2"/>
      <c r="LY260" s="2"/>
      <c r="LZ260" s="2"/>
      <c r="MA260" s="2"/>
      <c r="MB260" s="2"/>
      <c r="MC260" s="2"/>
      <c r="MD260" s="2"/>
      <c r="ME260" s="2"/>
      <c r="MF260" s="2"/>
      <c r="MG260" s="2"/>
      <c r="MH260" s="2"/>
      <c r="MI260" s="2"/>
      <c r="MJ260" s="2"/>
      <c r="MK260" s="2"/>
      <c r="ML260" s="2"/>
      <c r="MM260" s="2"/>
      <c r="MN260" s="2"/>
      <c r="MO260" s="2"/>
      <c r="MP260" s="2"/>
      <c r="MQ260" s="2"/>
      <c r="MR260" s="2"/>
      <c r="MS260" s="2"/>
      <c r="MT260" s="2"/>
      <c r="MU260" s="2"/>
      <c r="MV260" s="2"/>
      <c r="MW260" s="2"/>
      <c r="MX260" s="2"/>
      <c r="MY260" s="2"/>
      <c r="MZ260" s="2"/>
      <c r="NA260" s="2"/>
      <c r="NB260" s="2"/>
      <c r="NC260" s="2"/>
      <c r="ND260" s="2"/>
      <c r="NE260" s="2"/>
      <c r="NF260" s="2"/>
      <c r="NG260" s="2"/>
      <c r="NH260" s="2"/>
      <c r="NI260" s="2"/>
      <c r="NJ260" s="2"/>
      <c r="NK260" s="2"/>
      <c r="NL260" s="2"/>
      <c r="NM260" s="2"/>
      <c r="NN260" s="2"/>
      <c r="NO260" s="2"/>
      <c r="NP260" s="2"/>
    </row>
    <row r="261" spans="1:380" ht="50.1" customHeight="1">
      <c r="A261" s="28" t="s">
        <v>623</v>
      </c>
      <c r="B261" s="29" t="s">
        <v>9</v>
      </c>
      <c r="C261" s="129"/>
      <c r="D261" s="128" t="s">
        <v>639</v>
      </c>
      <c r="E261" s="126"/>
      <c r="F261" s="91"/>
      <c r="G261" s="91"/>
      <c r="H261" s="91"/>
      <c r="I261" s="91"/>
      <c r="J261" s="127"/>
      <c r="K261" s="33" t="s">
        <v>430</v>
      </c>
      <c r="L261" s="17" t="s">
        <v>385</v>
      </c>
      <c r="M261" s="17">
        <v>7</v>
      </c>
      <c r="N261" s="17">
        <v>6</v>
      </c>
      <c r="O261" s="17">
        <v>3</v>
      </c>
      <c r="P261" s="17"/>
      <c r="R261" s="139">
        <v>6</v>
      </c>
      <c r="S261" s="17">
        <v>1</v>
      </c>
      <c r="T261" s="17"/>
      <c r="U261" s="17"/>
      <c r="V261" s="17" t="s">
        <v>600</v>
      </c>
      <c r="W261" s="35">
        <v>607319.92000000004</v>
      </c>
      <c r="X261" s="35">
        <v>187873.75</v>
      </c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  <c r="LJ261" s="2"/>
      <c r="LK261" s="2"/>
      <c r="LL261" s="2"/>
      <c r="LM261" s="2"/>
      <c r="LN261" s="2"/>
      <c r="LO261" s="2"/>
      <c r="LP261" s="2"/>
      <c r="LQ261" s="2"/>
      <c r="LR261" s="2"/>
      <c r="LS261" s="2"/>
      <c r="LT261" s="2"/>
      <c r="LU261" s="2"/>
      <c r="LV261" s="2"/>
      <c r="LW261" s="2"/>
      <c r="LX261" s="2"/>
      <c r="LY261" s="2"/>
      <c r="LZ261" s="2"/>
      <c r="MA261" s="2"/>
      <c r="MB261" s="2"/>
      <c r="MC261" s="2"/>
      <c r="MD261" s="2"/>
      <c r="ME261" s="2"/>
      <c r="MF261" s="2"/>
      <c r="MG261" s="2"/>
      <c r="MH261" s="2"/>
      <c r="MI261" s="2"/>
      <c r="MJ261" s="2"/>
      <c r="MK261" s="2"/>
      <c r="ML261" s="2"/>
      <c r="MM261" s="2"/>
      <c r="MN261" s="2"/>
      <c r="MO261" s="2"/>
      <c r="MP261" s="2"/>
      <c r="MQ261" s="2"/>
      <c r="MR261" s="2"/>
      <c r="MS261" s="2"/>
      <c r="MT261" s="2"/>
      <c r="MU261" s="2"/>
      <c r="MV261" s="2"/>
      <c r="MW261" s="2"/>
      <c r="MX261" s="2"/>
      <c r="MY261" s="2"/>
      <c r="MZ261" s="2"/>
      <c r="NA261" s="2"/>
      <c r="NB261" s="2"/>
      <c r="NC261" s="2"/>
      <c r="ND261" s="2"/>
      <c r="NE261" s="2"/>
      <c r="NF261" s="2"/>
      <c r="NG261" s="2"/>
      <c r="NH261" s="2"/>
      <c r="NI261" s="2"/>
      <c r="NJ261" s="2"/>
      <c r="NK261" s="2"/>
      <c r="NL261" s="2"/>
      <c r="NM261" s="2"/>
      <c r="NN261" s="2"/>
      <c r="NO261" s="2"/>
      <c r="NP261" s="2"/>
    </row>
    <row r="262" spans="1:380" ht="50.1" customHeight="1">
      <c r="A262" s="28" t="s">
        <v>624</v>
      </c>
      <c r="B262" s="29" t="s">
        <v>9</v>
      </c>
      <c r="C262" s="129"/>
      <c r="D262" s="128" t="s">
        <v>640</v>
      </c>
      <c r="E262" s="126"/>
      <c r="F262" s="91"/>
      <c r="G262" s="91"/>
      <c r="H262" s="91"/>
      <c r="I262" s="91"/>
      <c r="J262" s="127"/>
      <c r="K262" s="33" t="s">
        <v>430</v>
      </c>
      <c r="L262" s="17" t="s">
        <v>385</v>
      </c>
      <c r="M262" s="17">
        <v>7</v>
      </c>
      <c r="N262" s="17">
        <v>6</v>
      </c>
      <c r="O262" s="17">
        <v>3</v>
      </c>
      <c r="P262" s="17"/>
      <c r="R262" s="139">
        <v>6</v>
      </c>
      <c r="S262" s="17">
        <v>1</v>
      </c>
      <c r="T262" s="17"/>
      <c r="U262" s="17"/>
      <c r="V262" s="17" t="s">
        <v>600</v>
      </c>
      <c r="W262" s="35">
        <v>607319.92000000004</v>
      </c>
      <c r="X262" s="35">
        <v>187873.75</v>
      </c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2"/>
      <c r="KD262" s="2"/>
      <c r="KE262" s="2"/>
      <c r="KF262" s="2"/>
      <c r="KG262" s="2"/>
      <c r="KH262" s="2"/>
      <c r="KI262" s="2"/>
      <c r="KJ262" s="2"/>
      <c r="KK262" s="2"/>
      <c r="KL262" s="2"/>
      <c r="KM262" s="2"/>
      <c r="KN262" s="2"/>
      <c r="KO262" s="2"/>
      <c r="KP262" s="2"/>
      <c r="KQ262" s="2"/>
      <c r="KR262" s="2"/>
      <c r="KS262" s="2"/>
      <c r="KT262" s="2"/>
      <c r="KU262" s="2"/>
      <c r="KV262" s="2"/>
      <c r="KW262" s="2"/>
      <c r="KX262" s="2"/>
      <c r="KY262" s="2"/>
      <c r="KZ262" s="2"/>
      <c r="LA262" s="2"/>
      <c r="LB262" s="2"/>
      <c r="LC262" s="2"/>
      <c r="LD262" s="2"/>
      <c r="LE262" s="2"/>
      <c r="LF262" s="2"/>
      <c r="LG262" s="2"/>
      <c r="LH262" s="2"/>
      <c r="LI262" s="2"/>
      <c r="LJ262" s="2"/>
      <c r="LK262" s="2"/>
      <c r="LL262" s="2"/>
      <c r="LM262" s="2"/>
      <c r="LN262" s="2"/>
      <c r="LO262" s="2"/>
      <c r="LP262" s="2"/>
      <c r="LQ262" s="2"/>
      <c r="LR262" s="2"/>
      <c r="LS262" s="2"/>
      <c r="LT262" s="2"/>
      <c r="LU262" s="2"/>
      <c r="LV262" s="2"/>
      <c r="LW262" s="2"/>
      <c r="LX262" s="2"/>
      <c r="LY262" s="2"/>
      <c r="LZ262" s="2"/>
      <c r="MA262" s="2"/>
      <c r="MB262" s="2"/>
      <c r="MC262" s="2"/>
      <c r="MD262" s="2"/>
      <c r="ME262" s="2"/>
      <c r="MF262" s="2"/>
      <c r="MG262" s="2"/>
      <c r="MH262" s="2"/>
      <c r="MI262" s="2"/>
      <c r="MJ262" s="2"/>
      <c r="MK262" s="2"/>
      <c r="ML262" s="2"/>
      <c r="MM262" s="2"/>
      <c r="MN262" s="2"/>
      <c r="MO262" s="2"/>
      <c r="MP262" s="2"/>
      <c r="MQ262" s="2"/>
      <c r="MR262" s="2"/>
      <c r="MS262" s="2"/>
      <c r="MT262" s="2"/>
      <c r="MU262" s="2"/>
      <c r="MV262" s="2"/>
      <c r="MW262" s="2"/>
      <c r="MX262" s="2"/>
      <c r="MY262" s="2"/>
      <c r="MZ262" s="2"/>
      <c r="NA262" s="2"/>
      <c r="NB262" s="2"/>
      <c r="NC262" s="2"/>
      <c r="ND262" s="2"/>
      <c r="NE262" s="2"/>
      <c r="NF262" s="2"/>
      <c r="NG262" s="2"/>
      <c r="NH262" s="2"/>
      <c r="NI262" s="2"/>
      <c r="NJ262" s="2"/>
      <c r="NK262" s="2"/>
      <c r="NL262" s="2"/>
      <c r="NM262" s="2"/>
      <c r="NN262" s="2"/>
      <c r="NO262" s="2"/>
      <c r="NP262" s="2"/>
    </row>
    <row r="263" spans="1:380" ht="50.1" customHeight="1">
      <c r="A263" s="28" t="s">
        <v>625</v>
      </c>
      <c r="B263" s="29" t="s">
        <v>9</v>
      </c>
      <c r="C263" s="129"/>
      <c r="D263" s="128" t="s">
        <v>641</v>
      </c>
      <c r="E263" s="126"/>
      <c r="F263" s="91"/>
      <c r="G263" s="91"/>
      <c r="H263" s="91"/>
      <c r="I263" s="91"/>
      <c r="J263" s="127"/>
      <c r="K263" s="33" t="s">
        <v>430</v>
      </c>
      <c r="L263" s="17" t="s">
        <v>385</v>
      </c>
      <c r="M263" s="17">
        <v>7</v>
      </c>
      <c r="N263" s="17">
        <v>6</v>
      </c>
      <c r="O263" s="17">
        <v>3</v>
      </c>
      <c r="P263" s="17"/>
      <c r="R263" s="139">
        <v>6</v>
      </c>
      <c r="S263" s="17">
        <v>1</v>
      </c>
      <c r="T263" s="17"/>
      <c r="U263" s="17"/>
      <c r="V263" s="17" t="s">
        <v>600</v>
      </c>
      <c r="W263" s="35">
        <v>607319.91</v>
      </c>
      <c r="X263" s="35">
        <v>187873.75</v>
      </c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  <c r="LK263" s="2"/>
      <c r="LL263" s="2"/>
      <c r="LM263" s="2"/>
      <c r="LN263" s="2"/>
      <c r="LO263" s="2"/>
      <c r="LP263" s="2"/>
      <c r="LQ263" s="2"/>
      <c r="LR263" s="2"/>
      <c r="LS263" s="2"/>
      <c r="LT263" s="2"/>
      <c r="LU263" s="2"/>
      <c r="LV263" s="2"/>
      <c r="LW263" s="2"/>
      <c r="LX263" s="2"/>
      <c r="LY263" s="2"/>
      <c r="LZ263" s="2"/>
      <c r="MA263" s="2"/>
      <c r="MB263" s="2"/>
      <c r="MC263" s="2"/>
      <c r="MD263" s="2"/>
      <c r="ME263" s="2"/>
      <c r="MF263" s="2"/>
      <c r="MG263" s="2"/>
      <c r="MH263" s="2"/>
      <c r="MI263" s="2"/>
      <c r="MJ263" s="2"/>
      <c r="MK263" s="2"/>
      <c r="ML263" s="2"/>
      <c r="MM263" s="2"/>
      <c r="MN263" s="2"/>
      <c r="MO263" s="2"/>
      <c r="MP263" s="2"/>
      <c r="MQ263" s="2"/>
      <c r="MR263" s="2"/>
      <c r="MS263" s="2"/>
      <c r="MT263" s="2"/>
      <c r="MU263" s="2"/>
      <c r="MV263" s="2"/>
      <c r="MW263" s="2"/>
      <c r="MX263" s="2"/>
      <c r="MY263" s="2"/>
      <c r="MZ263" s="2"/>
      <c r="NA263" s="2"/>
      <c r="NB263" s="2"/>
      <c r="NC263" s="2"/>
      <c r="ND263" s="2"/>
      <c r="NE263" s="2"/>
      <c r="NF263" s="2"/>
      <c r="NG263" s="2"/>
      <c r="NH263" s="2"/>
      <c r="NI263" s="2"/>
      <c r="NJ263" s="2"/>
      <c r="NK263" s="2"/>
      <c r="NL263" s="2"/>
      <c r="NM263" s="2"/>
      <c r="NN263" s="2"/>
      <c r="NO263" s="2"/>
      <c r="NP263" s="2"/>
    </row>
    <row r="264" spans="1:380" ht="50.1" customHeight="1">
      <c r="A264" s="28" t="s">
        <v>626</v>
      </c>
      <c r="B264" s="29" t="s">
        <v>9</v>
      </c>
      <c r="C264" s="129"/>
      <c r="D264" s="128" t="s">
        <v>642</v>
      </c>
      <c r="E264" s="126"/>
      <c r="F264" s="91"/>
      <c r="G264" s="91"/>
      <c r="H264" s="91"/>
      <c r="I264" s="91"/>
      <c r="J264" s="127"/>
      <c r="K264" s="33" t="s">
        <v>430</v>
      </c>
      <c r="L264" s="17" t="s">
        <v>385</v>
      </c>
      <c r="M264" s="17">
        <v>7</v>
      </c>
      <c r="N264" s="17">
        <v>6</v>
      </c>
      <c r="O264" s="17">
        <v>3</v>
      </c>
      <c r="P264" s="17"/>
      <c r="R264" s="139">
        <v>6</v>
      </c>
      <c r="S264" s="17">
        <v>1</v>
      </c>
      <c r="T264" s="17"/>
      <c r="U264" s="17"/>
      <c r="V264" s="17" t="s">
        <v>600</v>
      </c>
      <c r="W264" s="35">
        <v>607319.92000000004</v>
      </c>
      <c r="X264" s="35">
        <v>187873.75</v>
      </c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  <c r="LK264" s="2"/>
      <c r="LL264" s="2"/>
      <c r="LM264" s="2"/>
      <c r="LN264" s="2"/>
      <c r="LO264" s="2"/>
      <c r="LP264" s="2"/>
      <c r="LQ264" s="2"/>
      <c r="LR264" s="2"/>
      <c r="LS264" s="2"/>
      <c r="LT264" s="2"/>
      <c r="LU264" s="2"/>
      <c r="LV264" s="2"/>
      <c r="LW264" s="2"/>
      <c r="LX264" s="2"/>
      <c r="LY264" s="2"/>
      <c r="LZ264" s="2"/>
      <c r="MA264" s="2"/>
      <c r="MB264" s="2"/>
      <c r="MC264" s="2"/>
      <c r="MD264" s="2"/>
      <c r="ME264" s="2"/>
      <c r="MF264" s="2"/>
      <c r="MG264" s="2"/>
      <c r="MH264" s="2"/>
      <c r="MI264" s="2"/>
      <c r="MJ264" s="2"/>
      <c r="MK264" s="2"/>
      <c r="ML264" s="2"/>
      <c r="MM264" s="2"/>
      <c r="MN264" s="2"/>
      <c r="MO264" s="2"/>
      <c r="MP264" s="2"/>
      <c r="MQ264" s="2"/>
      <c r="MR264" s="2"/>
      <c r="MS264" s="2"/>
      <c r="MT264" s="2"/>
      <c r="MU264" s="2"/>
      <c r="MV264" s="2"/>
      <c r="MW264" s="2"/>
      <c r="MX264" s="2"/>
      <c r="MY264" s="2"/>
      <c r="MZ264" s="2"/>
      <c r="NA264" s="2"/>
      <c r="NB264" s="2"/>
      <c r="NC264" s="2"/>
      <c r="ND264" s="2"/>
      <c r="NE264" s="2"/>
      <c r="NF264" s="2"/>
      <c r="NG264" s="2"/>
      <c r="NH264" s="2"/>
      <c r="NI264" s="2"/>
      <c r="NJ264" s="2"/>
      <c r="NK264" s="2"/>
      <c r="NL264" s="2"/>
      <c r="NM264" s="2"/>
      <c r="NN264" s="2"/>
      <c r="NO264" s="2"/>
      <c r="NP264" s="2"/>
    </row>
    <row r="265" spans="1:380" ht="50.1" customHeight="1">
      <c r="A265" s="28" t="s">
        <v>627</v>
      </c>
      <c r="B265" s="29" t="s">
        <v>9</v>
      </c>
      <c r="C265" s="129"/>
      <c r="D265" s="128" t="s">
        <v>643</v>
      </c>
      <c r="E265" s="126"/>
      <c r="F265" s="91"/>
      <c r="G265" s="91"/>
      <c r="H265" s="91"/>
      <c r="I265" s="91"/>
      <c r="J265" s="127"/>
      <c r="K265" s="33" t="s">
        <v>430</v>
      </c>
      <c r="L265" s="17" t="s">
        <v>385</v>
      </c>
      <c r="M265" s="17">
        <v>7</v>
      </c>
      <c r="N265" s="17">
        <v>6</v>
      </c>
      <c r="O265" s="17">
        <v>3</v>
      </c>
      <c r="P265" s="17"/>
      <c r="R265" s="139">
        <v>6</v>
      </c>
      <c r="S265" s="17">
        <v>1</v>
      </c>
      <c r="T265" s="17"/>
      <c r="U265" s="17"/>
      <c r="V265" s="17" t="s">
        <v>600</v>
      </c>
      <c r="W265" s="35">
        <v>1020901.29</v>
      </c>
      <c r="X265" s="35">
        <v>337401.71</v>
      </c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  <c r="LK265" s="2"/>
      <c r="LL265" s="2"/>
      <c r="LM265" s="2"/>
      <c r="LN265" s="2"/>
      <c r="LO265" s="2"/>
      <c r="LP265" s="2"/>
      <c r="LQ265" s="2"/>
      <c r="LR265" s="2"/>
      <c r="LS265" s="2"/>
      <c r="LT265" s="2"/>
      <c r="LU265" s="2"/>
      <c r="LV265" s="2"/>
      <c r="LW265" s="2"/>
      <c r="LX265" s="2"/>
      <c r="LY265" s="2"/>
      <c r="LZ265" s="2"/>
      <c r="MA265" s="2"/>
      <c r="MB265" s="2"/>
      <c r="MC265" s="2"/>
      <c r="MD265" s="2"/>
      <c r="ME265" s="2"/>
      <c r="MF265" s="2"/>
      <c r="MG265" s="2"/>
      <c r="MH265" s="2"/>
      <c r="MI265" s="2"/>
      <c r="MJ265" s="2"/>
      <c r="MK265" s="2"/>
      <c r="ML265" s="2"/>
      <c r="MM265" s="2"/>
      <c r="MN265" s="2"/>
      <c r="MO265" s="2"/>
      <c r="MP265" s="2"/>
      <c r="MQ265" s="2"/>
      <c r="MR265" s="2"/>
      <c r="MS265" s="2"/>
      <c r="MT265" s="2"/>
      <c r="MU265" s="2"/>
      <c r="MV265" s="2"/>
      <c r="MW265" s="2"/>
      <c r="MX265" s="2"/>
      <c r="MY265" s="2"/>
      <c r="MZ265" s="2"/>
      <c r="NA265" s="2"/>
      <c r="NB265" s="2"/>
      <c r="NC265" s="2"/>
      <c r="ND265" s="2"/>
      <c r="NE265" s="2"/>
      <c r="NF265" s="2"/>
      <c r="NG265" s="2"/>
      <c r="NH265" s="2"/>
      <c r="NI265" s="2"/>
      <c r="NJ265" s="2"/>
      <c r="NK265" s="2"/>
      <c r="NL265" s="2"/>
      <c r="NM265" s="2"/>
      <c r="NN265" s="2"/>
      <c r="NO265" s="2"/>
      <c r="NP265" s="2"/>
    </row>
    <row r="266" spans="1:380" ht="50.1" customHeight="1">
      <c r="A266" s="28" t="s">
        <v>628</v>
      </c>
      <c r="B266" s="29" t="s">
        <v>9</v>
      </c>
      <c r="C266" s="129"/>
      <c r="D266" s="128" t="s">
        <v>644</v>
      </c>
      <c r="E266" s="126"/>
      <c r="F266" s="91"/>
      <c r="G266" s="91"/>
      <c r="H266" s="91"/>
      <c r="I266" s="91"/>
      <c r="J266" s="127"/>
      <c r="K266" s="33" t="s">
        <v>430</v>
      </c>
      <c r="L266" s="17" t="s">
        <v>385</v>
      </c>
      <c r="M266" s="17">
        <v>7</v>
      </c>
      <c r="N266" s="17">
        <v>6</v>
      </c>
      <c r="O266" s="17">
        <v>3</v>
      </c>
      <c r="P266" s="17"/>
      <c r="R266" s="139">
        <v>6</v>
      </c>
      <c r="S266" s="17">
        <v>1</v>
      </c>
      <c r="T266" s="17"/>
      <c r="U266" s="17"/>
      <c r="V266" s="17" t="s">
        <v>600</v>
      </c>
      <c r="W266" s="35">
        <v>607319.92000000004</v>
      </c>
      <c r="X266" s="35">
        <v>187873.75</v>
      </c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  <c r="LJ266" s="2"/>
      <c r="LK266" s="2"/>
      <c r="LL266" s="2"/>
      <c r="LM266" s="2"/>
      <c r="LN266" s="2"/>
      <c r="LO266" s="2"/>
      <c r="LP266" s="2"/>
      <c r="LQ266" s="2"/>
      <c r="LR266" s="2"/>
      <c r="LS266" s="2"/>
      <c r="LT266" s="2"/>
      <c r="LU266" s="2"/>
      <c r="LV266" s="2"/>
      <c r="LW266" s="2"/>
      <c r="LX266" s="2"/>
      <c r="LY266" s="2"/>
      <c r="LZ266" s="2"/>
      <c r="MA266" s="2"/>
      <c r="MB266" s="2"/>
      <c r="MC266" s="2"/>
      <c r="MD266" s="2"/>
      <c r="ME266" s="2"/>
      <c r="MF266" s="2"/>
      <c r="MG266" s="2"/>
      <c r="MH266" s="2"/>
      <c r="MI266" s="2"/>
      <c r="MJ266" s="2"/>
      <c r="MK266" s="2"/>
      <c r="ML266" s="2"/>
      <c r="MM266" s="2"/>
      <c r="MN266" s="2"/>
      <c r="MO266" s="2"/>
      <c r="MP266" s="2"/>
      <c r="MQ266" s="2"/>
      <c r="MR266" s="2"/>
      <c r="MS266" s="2"/>
      <c r="MT266" s="2"/>
      <c r="MU266" s="2"/>
      <c r="MV266" s="2"/>
      <c r="MW266" s="2"/>
      <c r="MX266" s="2"/>
      <c r="MY266" s="2"/>
      <c r="MZ266" s="2"/>
      <c r="NA266" s="2"/>
      <c r="NB266" s="2"/>
      <c r="NC266" s="2"/>
      <c r="ND266" s="2"/>
      <c r="NE266" s="2"/>
      <c r="NF266" s="2"/>
      <c r="NG266" s="2"/>
      <c r="NH266" s="2"/>
      <c r="NI266" s="2"/>
      <c r="NJ266" s="2"/>
      <c r="NK266" s="2"/>
      <c r="NL266" s="2"/>
      <c r="NM266" s="2"/>
      <c r="NN266" s="2"/>
      <c r="NO266" s="2"/>
      <c r="NP266" s="2"/>
    </row>
    <row r="267" spans="1:380" ht="50.1" customHeight="1">
      <c r="A267" s="28" t="s">
        <v>629</v>
      </c>
      <c r="B267" s="29" t="s">
        <v>9</v>
      </c>
      <c r="C267" s="129"/>
      <c r="D267" s="128" t="s">
        <v>645</v>
      </c>
      <c r="E267" s="126"/>
      <c r="F267" s="91"/>
      <c r="G267" s="91"/>
      <c r="H267" s="91"/>
      <c r="I267" s="91"/>
      <c r="J267" s="127"/>
      <c r="K267" s="33" t="s">
        <v>430</v>
      </c>
      <c r="L267" s="17" t="s">
        <v>385</v>
      </c>
      <c r="M267" s="17">
        <v>7</v>
      </c>
      <c r="N267" s="17">
        <v>6</v>
      </c>
      <c r="O267" s="17">
        <v>3</v>
      </c>
      <c r="P267" s="17"/>
      <c r="R267" s="139">
        <v>6</v>
      </c>
      <c r="S267" s="17">
        <v>1</v>
      </c>
      <c r="T267" s="17"/>
      <c r="U267" s="17"/>
      <c r="V267" s="17" t="s">
        <v>600</v>
      </c>
      <c r="W267" s="35">
        <v>1020901.29</v>
      </c>
      <c r="X267" s="35">
        <v>337401.71</v>
      </c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  <c r="LK267" s="2"/>
      <c r="LL267" s="2"/>
      <c r="LM267" s="2"/>
      <c r="LN267" s="2"/>
      <c r="LO267" s="2"/>
      <c r="LP267" s="2"/>
      <c r="LQ267" s="2"/>
      <c r="LR267" s="2"/>
      <c r="LS267" s="2"/>
      <c r="LT267" s="2"/>
      <c r="LU267" s="2"/>
      <c r="LV267" s="2"/>
      <c r="LW267" s="2"/>
      <c r="LX267" s="2"/>
      <c r="LY267" s="2"/>
      <c r="LZ267" s="2"/>
      <c r="MA267" s="2"/>
      <c r="MB267" s="2"/>
      <c r="MC267" s="2"/>
      <c r="MD267" s="2"/>
      <c r="ME267" s="2"/>
      <c r="MF267" s="2"/>
      <c r="MG267" s="2"/>
      <c r="MH267" s="2"/>
      <c r="MI267" s="2"/>
      <c r="MJ267" s="2"/>
      <c r="MK267" s="2"/>
      <c r="ML267" s="2"/>
      <c r="MM267" s="2"/>
      <c r="MN267" s="2"/>
      <c r="MO267" s="2"/>
      <c r="MP267" s="2"/>
      <c r="MQ267" s="2"/>
      <c r="MR267" s="2"/>
      <c r="MS267" s="2"/>
      <c r="MT267" s="2"/>
      <c r="MU267" s="2"/>
      <c r="MV267" s="2"/>
      <c r="MW267" s="2"/>
      <c r="MX267" s="2"/>
      <c r="MY267" s="2"/>
      <c r="MZ267" s="2"/>
      <c r="NA267" s="2"/>
      <c r="NB267" s="2"/>
      <c r="NC267" s="2"/>
      <c r="ND267" s="2"/>
      <c r="NE267" s="2"/>
      <c r="NF267" s="2"/>
      <c r="NG267" s="2"/>
      <c r="NH267" s="2"/>
      <c r="NI267" s="2"/>
      <c r="NJ267" s="2"/>
      <c r="NK267" s="2"/>
      <c r="NL267" s="2"/>
      <c r="NM267" s="2"/>
      <c r="NN267" s="2"/>
      <c r="NO267" s="2"/>
      <c r="NP267" s="2"/>
    </row>
    <row r="268" spans="1:380" ht="50.1" customHeight="1">
      <c r="A268" s="28" t="s">
        <v>630</v>
      </c>
      <c r="B268" s="29" t="s">
        <v>9</v>
      </c>
      <c r="C268" s="129"/>
      <c r="D268" s="128" t="s">
        <v>646</v>
      </c>
      <c r="E268" s="126"/>
      <c r="F268" s="91"/>
      <c r="G268" s="91"/>
      <c r="H268" s="91"/>
      <c r="I268" s="91"/>
      <c r="J268" s="127"/>
      <c r="K268" s="33" t="s">
        <v>430</v>
      </c>
      <c r="L268" s="17" t="s">
        <v>385</v>
      </c>
      <c r="M268" s="17">
        <v>7</v>
      </c>
      <c r="N268" s="17">
        <v>6</v>
      </c>
      <c r="O268" s="17">
        <v>3</v>
      </c>
      <c r="P268" s="17"/>
      <c r="R268" s="139">
        <v>6</v>
      </c>
      <c r="S268" s="17">
        <v>1</v>
      </c>
      <c r="T268" s="17"/>
      <c r="U268" s="17"/>
      <c r="V268" s="17" t="s">
        <v>600</v>
      </c>
      <c r="W268" s="35">
        <v>607319.92000000004</v>
      </c>
      <c r="X268" s="35">
        <v>187873.75</v>
      </c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  <c r="LJ268" s="2"/>
      <c r="LK268" s="2"/>
      <c r="LL268" s="2"/>
      <c r="LM268" s="2"/>
      <c r="LN268" s="2"/>
      <c r="LO268" s="2"/>
      <c r="LP268" s="2"/>
      <c r="LQ268" s="2"/>
      <c r="LR268" s="2"/>
      <c r="LS268" s="2"/>
      <c r="LT268" s="2"/>
      <c r="LU268" s="2"/>
      <c r="LV268" s="2"/>
      <c r="LW268" s="2"/>
      <c r="LX268" s="2"/>
      <c r="LY268" s="2"/>
      <c r="LZ268" s="2"/>
      <c r="MA268" s="2"/>
      <c r="MB268" s="2"/>
      <c r="MC268" s="2"/>
      <c r="MD268" s="2"/>
      <c r="ME268" s="2"/>
      <c r="MF268" s="2"/>
      <c r="MG268" s="2"/>
      <c r="MH268" s="2"/>
      <c r="MI268" s="2"/>
      <c r="MJ268" s="2"/>
      <c r="MK268" s="2"/>
      <c r="ML268" s="2"/>
      <c r="MM268" s="2"/>
      <c r="MN268" s="2"/>
      <c r="MO268" s="2"/>
      <c r="MP268" s="2"/>
      <c r="MQ268" s="2"/>
      <c r="MR268" s="2"/>
      <c r="MS268" s="2"/>
      <c r="MT268" s="2"/>
      <c r="MU268" s="2"/>
      <c r="MV268" s="2"/>
      <c r="MW268" s="2"/>
      <c r="MX268" s="2"/>
      <c r="MY268" s="2"/>
      <c r="MZ268" s="2"/>
      <c r="NA268" s="2"/>
      <c r="NB268" s="2"/>
      <c r="NC268" s="2"/>
      <c r="ND268" s="2"/>
      <c r="NE268" s="2"/>
      <c r="NF268" s="2"/>
      <c r="NG268" s="2"/>
      <c r="NH268" s="2"/>
      <c r="NI268" s="2"/>
      <c r="NJ268" s="2"/>
      <c r="NK268" s="2"/>
      <c r="NL268" s="2"/>
      <c r="NM268" s="2"/>
      <c r="NN268" s="2"/>
      <c r="NO268" s="2"/>
      <c r="NP268" s="2"/>
    </row>
    <row r="269" spans="1:380" ht="50.1" customHeight="1">
      <c r="A269" s="28" t="s">
        <v>631</v>
      </c>
      <c r="B269" s="29" t="s">
        <v>9</v>
      </c>
      <c r="C269" s="129"/>
      <c r="D269" s="128" t="s">
        <v>647</v>
      </c>
      <c r="E269" s="126"/>
      <c r="F269" s="91"/>
      <c r="G269" s="91"/>
      <c r="H269" s="91"/>
      <c r="I269" s="91"/>
      <c r="J269" s="127"/>
      <c r="K269" s="33" t="s">
        <v>430</v>
      </c>
      <c r="L269" s="17" t="s">
        <v>385</v>
      </c>
      <c r="M269" s="17">
        <v>7</v>
      </c>
      <c r="N269" s="17">
        <v>6</v>
      </c>
      <c r="O269" s="17">
        <v>3</v>
      </c>
      <c r="P269" s="17"/>
      <c r="R269" s="139">
        <v>6</v>
      </c>
      <c r="S269" s="17">
        <v>1</v>
      </c>
      <c r="T269" s="17"/>
      <c r="U269" s="17"/>
      <c r="V269" s="17" t="s">
        <v>600</v>
      </c>
      <c r="W269" s="35">
        <v>546596.44999999995</v>
      </c>
      <c r="X269" s="35">
        <v>187873.75</v>
      </c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  <c r="LJ269" s="2"/>
      <c r="LK269" s="2"/>
      <c r="LL269" s="2"/>
      <c r="LM269" s="2"/>
      <c r="LN269" s="2"/>
      <c r="LO269" s="2"/>
      <c r="LP269" s="2"/>
      <c r="LQ269" s="2"/>
      <c r="LR269" s="2"/>
      <c r="LS269" s="2"/>
      <c r="LT269" s="2"/>
      <c r="LU269" s="2"/>
      <c r="LV269" s="2"/>
      <c r="LW269" s="2"/>
      <c r="LX269" s="2"/>
      <c r="LY269" s="2"/>
      <c r="LZ269" s="2"/>
      <c r="MA269" s="2"/>
      <c r="MB269" s="2"/>
      <c r="MC269" s="2"/>
      <c r="MD269" s="2"/>
      <c r="ME269" s="2"/>
      <c r="MF269" s="2"/>
      <c r="MG269" s="2"/>
      <c r="MH269" s="2"/>
      <c r="MI269" s="2"/>
      <c r="MJ269" s="2"/>
      <c r="MK269" s="2"/>
      <c r="ML269" s="2"/>
      <c r="MM269" s="2"/>
      <c r="MN269" s="2"/>
      <c r="MO269" s="2"/>
      <c r="MP269" s="2"/>
      <c r="MQ269" s="2"/>
      <c r="MR269" s="2"/>
      <c r="MS269" s="2"/>
      <c r="MT269" s="2"/>
      <c r="MU269" s="2"/>
      <c r="MV269" s="2"/>
      <c r="MW269" s="2"/>
      <c r="MX269" s="2"/>
      <c r="MY269" s="2"/>
      <c r="MZ269" s="2"/>
      <c r="NA269" s="2"/>
      <c r="NB269" s="2"/>
      <c r="NC269" s="2"/>
      <c r="ND269" s="2"/>
      <c r="NE269" s="2"/>
      <c r="NF269" s="2"/>
      <c r="NG269" s="2"/>
      <c r="NH269" s="2"/>
      <c r="NI269" s="2"/>
      <c r="NJ269" s="2"/>
      <c r="NK269" s="2"/>
      <c r="NL269" s="2"/>
      <c r="NM269" s="2"/>
      <c r="NN269" s="2"/>
      <c r="NO269" s="2"/>
      <c r="NP269" s="2"/>
    </row>
    <row r="271" spans="1:380" ht="18.75">
      <c r="E271" s="154" t="s">
        <v>667</v>
      </c>
      <c r="F271" s="154"/>
      <c r="G271" s="154"/>
      <c r="H271" s="154"/>
      <c r="I271" s="154"/>
      <c r="J271" s="154"/>
    </row>
    <row r="272" spans="1:380" ht="18.75">
      <c r="E272" s="154" t="s">
        <v>668</v>
      </c>
      <c r="F272" s="154"/>
      <c r="G272" s="154"/>
      <c r="H272" s="154"/>
      <c r="I272" s="154"/>
      <c r="J272" s="154"/>
    </row>
  </sheetData>
  <mergeCells count="11">
    <mergeCell ref="E271:J271"/>
    <mergeCell ref="E272:J272"/>
    <mergeCell ref="E40:G40"/>
    <mergeCell ref="F41:G41"/>
    <mergeCell ref="X7:X8"/>
    <mergeCell ref="R7:U7"/>
    <mergeCell ref="A5:B5"/>
    <mergeCell ref="A6:B6"/>
    <mergeCell ref="W7:W8"/>
    <mergeCell ref="V7:V8"/>
    <mergeCell ref="M7:P7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40" orientation="landscape" horizontalDpi="300" r:id="rId1"/>
  <headerFooter>
    <oddHeader>Página &amp;P&amp;RANEXO UNICO.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MODIFICADO</vt:lpstr>
      <vt:lpstr>MODIFICADO!Área_de_impresión</vt:lpstr>
      <vt:lpstr>MODIFICADO!Títulos_a_imprimir</vt:lpstr>
    </vt:vector>
  </TitlesOfParts>
  <Company>Linda 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usuario</cp:lastModifiedBy>
  <cp:lastPrinted>2016-02-23T17:25:47Z</cp:lastPrinted>
  <dcterms:created xsi:type="dcterms:W3CDTF">2011-09-08T22:59:14Z</dcterms:created>
  <dcterms:modified xsi:type="dcterms:W3CDTF">2016-03-01T17:43:43Z</dcterms:modified>
</cp:coreProperties>
</file>