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Mario\Desktop\FORMATOS ENTREGADOS POR LAS AREAS\2022\1 TRIMESTRE\UNIDAD DE TRANSPARENCIA\18 de enero\"/>
    </mc:Choice>
  </mc:AlternateContent>
  <xr:revisionPtr revIDLastSave="0" documentId="13_ncr:1_{477E25EB-8266-4921-A863-443D84474B5C}" xr6:coauthVersionLast="47" xr6:coauthVersionMax="47" xr10:uidLastSave="{00000000-0000-0000-0000-000000000000}"/>
  <bookViews>
    <workbookView xWindow="0" yWindow="0" windowWidth="23040" windowHeight="12360" tabRatio="494" xr2:uid="{00000000-000D-0000-FFFF-FFFF00000000}"/>
  </bookViews>
  <sheets>
    <sheet name="SAIPS" sheetId="3" r:id="rId1"/>
    <sheet name="SEXO" sheetId="8" r:id="rId2"/>
    <sheet name="VÍA" sheetId="4" r:id="rId3"/>
    <sheet name="SENTIDO RESPUESTA" sheetId="5" r:id="rId4"/>
    <sheet name="AREA RESPONSABLE" sheetId="6" r:id="rId5"/>
    <sheet name="PREVENCIÓN" sheetId="7" r:id="rId6"/>
  </sheets>
  <definedNames>
    <definedName name="_xlnm._FilterDatabase" localSheetId="0" hidden="1">SAIPS!$A$1:$M$30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50" i="3" l="1"/>
  <c r="G51" i="3"/>
  <c r="G52" i="3"/>
  <c r="G49" i="3"/>
  <c r="G45" i="3"/>
  <c r="G46" i="3"/>
  <c r="G44" i="3"/>
  <c r="G34" i="3"/>
  <c r="G35" i="3"/>
  <c r="G36" i="3"/>
  <c r="G37" i="3"/>
  <c r="G38" i="3"/>
  <c r="G39" i="3"/>
  <c r="G40" i="3"/>
  <c r="G33" i="3"/>
  <c r="G47" i="3" l="1"/>
  <c r="G53" i="3"/>
  <c r="G41" i="3"/>
</calcChain>
</file>

<file path=xl/sharedStrings.xml><?xml version="1.0" encoding="utf-8"?>
<sst xmlns="http://schemas.openxmlformats.org/spreadsheetml/2006/main" count="338" uniqueCount="127">
  <si>
    <t>FOLIO</t>
  </si>
  <si>
    <t>VÍA</t>
  </si>
  <si>
    <t xml:space="preserve">FECHA DE RECEPCIÓN </t>
  </si>
  <si>
    <t xml:space="preserve">INFORMACIÓN SOLICITADA </t>
  </si>
  <si>
    <t xml:space="preserve">SENTIDO DE LA RESPUESTA </t>
  </si>
  <si>
    <t xml:space="preserve">FECHA DE RESPUESTA </t>
  </si>
  <si>
    <t xml:space="preserve">ÁREA RESPONSABLE DE LA INFORMACIÓN </t>
  </si>
  <si>
    <t xml:space="preserve">DÍAS HÁBILES PARA DAR RESPUESTA </t>
  </si>
  <si>
    <t>TEMA</t>
  </si>
  <si>
    <t>Electrónica</t>
  </si>
  <si>
    <t>Notoria Incompetencia</t>
  </si>
  <si>
    <t>Afirmativa</t>
  </si>
  <si>
    <t>Secretaría Ejecutiva</t>
  </si>
  <si>
    <t>En trámite</t>
  </si>
  <si>
    <t>Unidad de Transparencia</t>
  </si>
  <si>
    <t>Departamento de Administración</t>
  </si>
  <si>
    <t>Coordinación de Comunicación Social</t>
  </si>
  <si>
    <t>Coordinación de Informática y Estadística Electoral</t>
  </si>
  <si>
    <t>Coordinación Jurídica</t>
  </si>
  <si>
    <t>TOTAL</t>
  </si>
  <si>
    <t>Negativa</t>
  </si>
  <si>
    <t>NUMERO</t>
  </si>
  <si>
    <t>No interpuesta</t>
  </si>
  <si>
    <t>No aplica</t>
  </si>
  <si>
    <t>Coordinación de Partidos Políticos y Financiamiento</t>
  </si>
  <si>
    <t>PNT</t>
  </si>
  <si>
    <t>Unidad Técnica de lo Contencioso Electoral</t>
  </si>
  <si>
    <t>PREVENCIÓN</t>
  </si>
  <si>
    <t>Varias Unidades Administrativas</t>
  </si>
  <si>
    <t>TIPO DE SOLICITUD</t>
  </si>
  <si>
    <t>Acceso a la información</t>
  </si>
  <si>
    <t>Departamento de Control Interno</t>
  </si>
  <si>
    <t>NO</t>
  </si>
  <si>
    <t>Afirmativa Parcial</t>
  </si>
  <si>
    <t>SI</t>
  </si>
  <si>
    <t>FÍsica</t>
  </si>
  <si>
    <t>Departamento de Procesos Electorales, Educación CÍvica y Participación Ciudadana</t>
  </si>
  <si>
    <t>Departamento de Procesos Electorales, Educación Cívica y Participación Ciudadana</t>
  </si>
  <si>
    <t>Incompetencia por declaratoria</t>
  </si>
  <si>
    <t>Unidad de Igualdad Sustantiva y No Discriminación</t>
  </si>
  <si>
    <t>Unidad de Archivo</t>
  </si>
  <si>
    <t>Unidad del servicio profesional electoral y vinculación con el INE</t>
  </si>
  <si>
    <t>SEXO</t>
  </si>
  <si>
    <t>No identificado</t>
  </si>
  <si>
    <t>Hombre</t>
  </si>
  <si>
    <t>Mujer</t>
  </si>
  <si>
    <t>Candidaturas</t>
  </si>
  <si>
    <t>Multas a partidos políticos</t>
  </si>
  <si>
    <t>Estados de cuenta</t>
  </si>
  <si>
    <t>Violencial política contra las mujeres</t>
  </si>
  <si>
    <t>Resultados electorales</t>
  </si>
  <si>
    <t>PREP</t>
  </si>
  <si>
    <t>Partidos políticos</t>
  </si>
  <si>
    <t>Aviso de privacidad</t>
  </si>
  <si>
    <t>Buenos días, quisiera conocer su aviso de privacidad.</t>
  </si>
  <si>
    <t>020068021000016</t>
  </si>
  <si>
    <t>Solicito el número de diputadas y diputados desagregado por sexo, año y número de legislatura, lo anterior para el
periodo 2000 a la fecha de la presente solicitud; especificando por año la fecha de corte de la información.
Se adjunta formato en el que se sugiere se entregue la información
En donde:
Año: se refiere al año de referencia de la información, se podría incluir otra fila con el mismo año en el caso de que
haya cambio de legislatura, se debe tener el dato de ambas legislaturas.
Total: es el total de curules en el congreso local
Diputados (hombres): es el número de diputados (hombres)
Diputadas (mujeres): es el número de diputadas (mujeres)
Legislatura: es el número de legislatura de la que se proporciona el dato
Fecha de corte: es la fecha de corte de la información que se proporciona</t>
  </si>
  <si>
    <t>Diputaciones</t>
  </si>
  <si>
    <t>020068021000017</t>
  </si>
  <si>
    <t>En relación al Programa de Resultados Electorales Preliminares del Proceso Electoral Electoral 2021 solicito lo
siguiente:
1. Informe final del COTAPREP.
2. Informe Final de la comisión o similar encargada de dar seguimiento a las actividades del PREP.
3. Informe final del ente auditor
4. Informe sobre los tres simulacros, de la operación el día de la jornada, y prueba de funcionalidad. (Anexar los que
haya emitido el OPL y/o en función de atribuciones el que haya remitido el INE)</t>
  </si>
  <si>
    <t>quisiera conocer que es lo que obra dentro del expediente de registro del entonces candidato manuel Guerrero luna,
en especifico si presento algún tipo de documento de licencia con o sin goce de sueldo por parte del gobierno y/o del
sindicato de burócratas</t>
  </si>
  <si>
    <t>020068021000018</t>
  </si>
  <si>
    <t>020068021000019</t>
  </si>
  <si>
    <t>Buenas, necesito lo siguiente por favor:
Existe una aplicacion para recabar afiliaciones o manifestaciones de intencion de afiliarse a un partido local en vias de
constitucion ante el IEEBC al presentar la carta de intencion en enero 2022?
Se debe presentar el .26% del padron electoral de BC al presentar la carta de intencion (ya recabadas las firmas de
militancia), o al momento de presentar la carta de intencion en enero 2022 se da un lapso temporal para recabar el .26%?
Hay algun recurso que pueda otorgar la institucion para apoyar al partido en constitucion?
Muchas gracias.</t>
  </si>
  <si>
    <t>020068021000020</t>
  </si>
  <si>
    <t>buen dia, los numerales 12 y 15 de la ley de partidos politicos del Estado de BC establece dos momentos diferentes
para la entrega de la solicitud de registro, en el articulo 12 se refiere a enero del año siguiente a la eleccion de
gobernador y el 15 al enero del año previo a las elecciones. Por favor aclaren esa cuestion.
Otra pregunta, cuanto tiempo tarda el IEEBC en dar una fecha para que un funcionario este presente en las diversas
asambleas en diferentes municipios para que de fe de hechos?
Y finalmente, el .26% de afiliados es el .26% por municipio o el .26% despues de la suma de todos los afiliados de los
diversos municipios?</t>
  </si>
  <si>
    <t>Registro partido político</t>
  </si>
  <si>
    <t>SOLICITUD DE INFORMACIÓN PREP
En relación con el Programa de Resultados Electorales Preliminares (PREP), que el Organismo Público Local (OPL), nombre con el que Constitucional se conoce a los institutos electorales estatales, utilizó para difundir los resultados del proceso local desarrollado durante 2021, solicitamos responda la siguiente pregunta y en su caso, proporcione copia simple de la documentación que se describe:
1. Responda si el PREP utilizado durante 2021, fue desarrollado por el propio OPL, o para su desarrollo se contrató a algún proveedor.
Para el caso de haber sido desarrollado por el propio OPL:
2. En caso de haberse desarrollado con medios económicos propios, solicitamos proporcione la hoja de costos que permita conocer a la ciudadanía, el valor económico destinado para el desarrollo de dicho aplicativo, si no lo tiene, entonces proporcione una estimación de las horas-hombre y costos-nómina de quienes hayan participado o colaborado en su desarrollo, así como el valor final estimado, utilizado presupuestalmente para el desarrollo del PREP,
Para el caso de haberse contratado con proveedor externo, solicitamos lo siguiente:
3. Proporcione copia de las bases técnicas, catálogo de conceptos o cotización, que sirvieron de base para la selección del proveedor y la contratación del servicio.
4. Proporcione copia de la convocatoria o Carta Invitación a cada uno de los proveedores.
5. Proporcione copia de las cotizaciones de cada uno de los proveedores que participaron.
6. Proporcione copia del papel de trabajo, cédula de trabajo a acta, mediante el cual se realizó el comparativo de las propuestas técnicas y económicas, para determinar cual fue propuesta más factible.
7. Proporcione copia del contrato celebrado con el o los proveedores con los cuales se realizó la contratación del servicio.
8. Proporcione copia de los comprobantes del o los pagos realizados por los servicios contratados.
9. Proporcione copia de las Facturas que amparan los pagos realizados por el servicio contratado.</t>
  </si>
  <si>
    <t>020068021000021</t>
  </si>
  <si>
    <t>020068021000022</t>
  </si>
  <si>
    <t>020068021000023</t>
  </si>
  <si>
    <t>020068021000024</t>
  </si>
  <si>
    <t>Estimado Organismo Público Local Electoral, derivado de la elaboración de un trabajo académico sobre partidos políticos y sus acercamientos con la ciudadanía, me dirijo amablemente a ustedes para que me puedan brindar la siguiente información:
Un partido político puede acudir a una institución educativa (a petición expresa de la institución) ya sea pública o privada, ¿para otorgar beneficios derivado de un programa establecido en su plataforma electoral?
En este mismo sentido y de manera particular, ¿un Diputado puede acudir a una institución académica a otorgar algún programa o beneficio, en el marco de las propuestas establecidas en la plataforma electoral del partido político al que pertenece?
¿Un Diputado o diputada puede acudir a un centro educativo a petición expresa de su dirección, padres de familia o alumnos para escuchar las necesidades que requieren subsanarse en el centro educativo para efecto de que el legislador(a) pueda gestionar la satisfacción de sus necesidades?</t>
  </si>
  <si>
    <t>¿Cuántas y cuáles personas contendieron como candidatas en el proceso electoral 2021 para la renovación de gubernatura? Desagregar la información por sexo, edad, partido político o coalición y pertenencia a algún grupo en situación de vulnerabilidad.
¿Se tomaron algún tipo de medidas encaminadas a prevenir la violencia política en razón de género en el proceso electoral 2021 para la renovación de gubernatura? ¿Cuáles?
¿Actualmente se encuentra instalado el observatorio local de participación política de las Mujeres? En caso de respuesta afirmativa, ¿cuáles fueron sus funciones y actividades en el proceso electoral 2021?
¿Cuántas demandas, medios de impugnación y procedimientos se han iniciado con motivo de actos de Violencia política en razón de género, específicamente en lo relacionado con el reciente proceso electoral para la renovación de gubernatura? ¿Qué tipo de conductas fueron las denunciadas o especificadas en las demandas?
¿Cuántas resoluciones o sentencias se emitieron en el sentido de acreditar la conducta y en su caso, qué medidas de protección y reparación se dictaron en favor de las víctimas? ¿Cuántas de ellas se confirmaron, revocaron o modificaron? (Del proceso electoral 2021 para la renovación de gubernatura)
¿Hubo alguna persona inscrita en el Registro Nacional de personas en materia de Violencia Política en razón de género? (Del proceso electoral 2021 para la renovación de gubernatura)</t>
  </si>
  <si>
    <t>Apoyos sociales</t>
  </si>
  <si>
    <t>Solicito las cifras de las precandidatas, candidatas, militantes que fueron objeto de violencia política en razón de género (especialmente en lo relativo a homicidios) de acuerdo con el artículo 20 Bis de la Ley General de Acceso de las Mujeres a una Vida Libre de Violencia (DOF 13-04-2020). Así como también solicito conocer el número de casos en los cuales se imputó responsabilidad (y en qué consistió) por dichas acciones en el marco del proceso electoral 2020-2021.</t>
  </si>
  <si>
    <t>020068021000025</t>
  </si>
  <si>
    <t>020068021000026</t>
  </si>
  <si>
    <t>1. Estados de cuenta bancarios del Sujeto Obligado, del periodo de Enero de 2021 a Octubre de 2021 de todas las cuentas bancarias que tenga el Organismo, donde se perciban ingresos como: ministraciones de presupuesto, fondos de inversión, pagos de derechos entre otros. Así como los egresos: Pago a proveedores, ministraciones a partidos, servicios, nómina, entre otros.
Se solicitan los archivos que emiten las instituciones bancarias que hacen llegar al domicilio del Sujeto Obligado o que pueden ser descargados en las bancas electrónicas de las instituciones bancarias o remitidos por las instituciones mediante correo electrónico. En estos últimos casos los archivos no requieren mayor procesamiento para poder ser compartidos incluso por medio de un servidor en la nube como dropbox, google drive, clarovideo drive, sharepoint, onedrive entre otros, en caso de ser insuficiente el espacio en la PNT.
NOTA: NO SE SOLICITAN estados financieros (como balances generales, estados de resultados, conciliaciones).
Tampoco se solicita extractos del periódico oficial del estado, tampoco archivos donde se expongan cuentas públicas aprobadas.
En conocimiento de la protección a datos personales, se acepta la reserva de datos personales como numero de cuenta, en algunos casos RFC de persona física, cuestiones relativas a pensiones alimenticias, etc. Los datos como montos, nombres de proveedores y concepto de pago son publicos. La reserva de unos datos no puede afectar en reservar toda la información.</t>
  </si>
  <si>
    <t>020068021000027</t>
  </si>
  <si>
    <t>Deseo saber cuántas personas no nacidas en Tijuana residen en esta ciudad en la actualidad</t>
  </si>
  <si>
    <t>Lugar de nacimiento</t>
  </si>
  <si>
    <t>020068021000029</t>
  </si>
  <si>
    <t>Se solicita información sobre actividades, planes, programas o proyectos que se desarrollan para atender a la ciudadanía que reside en el extranjero bajo los siguientes considerandos:
Considerando que la Sala Superior del Tribunal Electoral del Poder Judicial de la Federación en los asuntos SUP-REC-88/2020, SUP-RAP-21/2021 y SUP-JDC-346/2021 ha considerado que la ciudadanía mexicana residente en el extranjero es un grupo que por sus características y mecanismos de participación esta subrepresentado, se encuentra en desventaja y es discriminada.
Considerando que es una obligación de las autoridades electorales adecuar acciones que garanticen el pleno ejercicio de derechos políticos, en particular de aquellos grupos en desventaja, subrepresentados o discriminados. Se requiere la siguiente información:
Planes, programas o proyectos de educación cívica para este grupo de la ciudadanía
Planes, programas o proyectos de comunicación sobre mecanismos de participación desde el extranjero
Planes, programas o proyectos de vinculación con organizaciones de la ciudadanía residente en el extranjero
Presupuesto programado y destinado al desarrollo de actividades enfocadas a la ciudadanía residente en el extranjero
Áreas responsables de vinculación con la ciudadanía residente en el extranjero
Número de personas que desarrollan actividades de atención, vinculación, comunicación y educación cívica enfocada a la ciudadanía residente en el extranjero</t>
  </si>
  <si>
    <t>Ciudadanos en el extranjero</t>
  </si>
  <si>
    <t>020068021000030</t>
  </si>
  <si>
    <t>Manifestaciones de intención para constituirse como nuevo partido político que se hayan presentado en el Instituto en el 2014 y 2020</t>
  </si>
  <si>
    <t>020068021000032</t>
  </si>
  <si>
    <t>* Quisiera saber cual fue el presupuesto otorgado a los partidos políticos para el Proceso Electoral Local Ordinario 2018-2019 en Baja California
* Si el presupuesto otorgado a los partidos políticos en el Proceso Electoral Local Ordinario 2018-2019 en Baja California fue utilizado todo por parte de los partidos. En caso de que de que hayan regresado algo del presupuesto, quisiera saber que partidos políticos regresaron presupuesto de esa elección y cuanto presupuesto regresaron.
* Si en el Proceso Electoral Local Ordinario 2018-2019 en Baja California hubo alguna multa por parte de fiscalización del Instituto Nacional Electoral por mal uso de recursos por parte de los partidos políticos, de ser así cuales fueron los partidos políticos, los motivos por los que se impuso la multa y a cuanto ascendió el monto.
* Si ha habido alguna propuesta para modificar la ley ya sea en el Congreso Nacional o local de Baja California, para reducir las prerrogativas que se le destinan a los partidos políticos para gastos de campaña, de ser así, quisiera saber cuantas son, en que consisten y si si algún partido político a presentado esa iniciativa de ley.</t>
  </si>
  <si>
    <t>020068021000031</t>
  </si>
  <si>
    <t>1.	Confirmar si en su estado se eligieron los cargos que se muestran en la siguiente tabla: 
2.	¿Cómo quedó integrada la legislatura del estado? 
a.	Partido político al que pertenecen y principio por el que fue electa la persona (MR o RP) 
b.	contemplar el desglose de las cifras por género (hombres y mujeres)
i.	dentro de las personas que resultados electas, ¿existen candidaturas que era parte de una acción afirmativa (indígenas, jóvenes, diversidad sexual, discapacidad)?
3.	¿Cómo quedó la integración de los Ayuntamientos de su entidad federativa? 
a.	Partido político que ganó la elección de cada Ayuntamiento
b.	Total de municipios presididos por hombres y por mujeres. 
c.	Desglose de las cifras por género (hombres y mujeres) de personas que integran el ayuntamiento (Juntas Municipales/Concejales/Presidencias de Comunidad si fuera el caso) 
i.	Favor de indicar el cargo que ocupan, presidente(a), sindicatura, regiduría MR, regiduría RP o figura símil en su entidad federativa. 
ii.	dentro de las personas que resultaron electas, ¿existen candidaturas que era parte de una acción afirmativa (indígenas, jóvenes, diversidad sexual, discapacidad)?</t>
  </si>
  <si>
    <t>020068021000033</t>
  </si>
  <si>
    <t>020068021000034</t>
  </si>
  <si>
    <t>Padron vehicular</t>
  </si>
  <si>
    <t>Buen día de la manera más atenta solicito la siguiente información:
1.- Relación de la Flotilla Vehicular de su Institución especificando; descripción vehicular y costo de adquisición de cada vehiculo.
2.- Descripción y costo de adquisición del Vehículo asignado al Titular de su Institución. (Comisionado Presidente, Rector, Director o Magistrado Presidente).</t>
  </si>
  <si>
    <t>020068021000035</t>
  </si>
  <si>
    <t>Alumbrado público</t>
  </si>
  <si>
    <t>Buenas tardes, realizo esta solicitud de información, con el fin de saber que requisitos son necesarios para solicitar un alumbrado en un parque público
EL parque publico en donde solicito el alumbrado se encuentra en la colonia Nueva Tijuana, en la calle Carlos Chávez #42, Modulo 3</t>
  </si>
  <si>
    <t>020068021000036</t>
  </si>
  <si>
    <t>Buenas tardes, el motivo de esta solicitud es que se me brinde información sobre los resultados electorales de diputados a nivel municipal de los años 2018 y 2021 con el número de votos y porcentajes obtenidos por partido en toda la República Mexicana.</t>
  </si>
  <si>
    <t>020068021000037</t>
  </si>
  <si>
    <t>020068021000038</t>
  </si>
  <si>
    <t>020068021000039</t>
  </si>
  <si>
    <t>Nombre completo de la persona titular de cada una de las presidencia municipales (o en su caso, alcaldía).
2.	Nombre del partido político que ostenta la presidencia de cada uno de los municipios (o en su caso, alcaldías) en la entidad.
3.	Nombre completo de la persona que resultó electa como titular de la presidencia de cada uno de los municpios (o en su caso, alcaldía) en la entidad.
4.	Nombre del partido político o coalición que ganó la elección en cada uno de los municipios (o en su caso, alcaldías) en la entidad, en el último proceso electoral.
5.	Número de personas y género de cada una de ellas, que manifestaron su intererés para una candidatura independiente en el último proceso electoral, para presidencia de un municipio.
6.	Número de personas y género de cada una de ellas, que obtuvieron la calidad de candidato o candidata independiente en el último proceso electoral, para presidencia de un municipio.
7.	Número de personas y género de cada una de ellas, que manifestaron su intererés para una candidatura independiente en el último proceso electoral, para una diputación en el Congreso local.
8.	Número de personas y género de cada una de ellas, que obtuvieron la calidad de candidato o candidata independiente en el último proceso electoral, para una diputación en el Congreso local.
9.	Número de personas y género de cada una de ellas, que manifestaron su intererés para una candidatura independiente en el último proceso electoral, para la titularidad del Poder Ejecutivo de la entidad.
10.	Número de personas y género de cada una de ellas, que obtuvieron la calidad de candidato o candidata independiente en el último proceso electoral, para la titularidad del Poder Ejecutivo de la entidad.
11.	Nombre completo de las personas que ostentan la presidencia de cada uno de los partidos políticos en la entidad federativa.
12.	Nombre completo de las personas que son representantes de cada uno de los partidos políticos ante el organismo público electoral de la entidad.
13.	Nombre completo de las personas que fueron reelectas como diputados o diputadas locales en el último proceso electoral.
14.	Nombre completo de las personas que fueron reelectas como presidentes o presidentas municipales en el último proceso electoral (o en su caso, alcalde o alcaldesa).</t>
  </si>
  <si>
    <t>A través del presente, la que suscribe Yessica Janet Pérez Carreón, mayor de edad, en ejercicio del derecho de petición consagrado en el artículo 8 de la constitución Política de los Estados Unidos Mexicanos y del derecho de acceso a la información previsto por los artículo 6 de la Constitución Política de los Estados Unidos Mexicanos, y el artículo 4 de la Ley General de Transparencia y Acceso a la Información Pública, vengo respetuosamente a solicitar me informe y haga constar si dentro de los registros con que cuenta ésta institución, Yessica Janet Pérez Carreón, con CURP: ******************, ha tenido algún cargo de elección popular en un periodo del primero de noviembre del año dos mil quince al veintiuno de noviembre del año dos mil veintiuno en el ámbito Federal y/o estatal y/o municipal.</t>
  </si>
  <si>
    <t>A través del presente, la que suscribe Yessica Janet Pérez Carreón, mayor de edad, en ejercicio del derecho de petición consagrado en el artículo 8 de la constitución Política de los Estados Unidos Mexicanos y del derecho de acceso a la información previsto por los artículo 6 de la Constitución Política de los Estados Unidos Mexicanos, y el artículo 4 de la Ley General de Transparencia y Acceso a la Información Pública, vengo respetuosamente a solicitar me informe y haga constar si dentro de los registros con que cuenta ésta institución, Yessica Janet Pérez Carreón, con CURP: ******************, ha desempeñado algún cargo de dirección nacional o estatal en algún partido político en un periodo del primero de noviembre del año dos mil quince al veintiuno de noviembre del año dos mil veintiuno.</t>
  </si>
  <si>
    <t>020068021000040</t>
  </si>
  <si>
    <t>Referente a que tienen un área de genero y erradicación de la violencia se requiere el dato de mujeres y hombres
violentados dentro de la institución por año (desde 2011 a la fecha) y por área</t>
  </si>
  <si>
    <t>Violencia por razón de generó</t>
  </si>
  <si>
    <t>020068021000041</t>
  </si>
  <si>
    <t>Manifestaciones de intención para iniciar el proceso de registro de partidos políticos que se hayan presentado en los
años 2014 y 2020</t>
  </si>
  <si>
    <t>020068021000042</t>
  </si>
  <si>
    <t>020068021000043</t>
  </si>
  <si>
    <t>Buenos días, quisiera saber cual fue el presupuesto para este año.</t>
  </si>
  <si>
    <t>Presupuesto IEEBC</t>
  </si>
  <si>
    <t>Al Instituto Estatal Electoral de Baja California solicito la siguiente información
Se me envíe en formato Excel, las bases de datos de los cómputos distritales 2021 para las elecciones de Gobernador,
Diputado Local por Mayoría Relativa y Ayuntamientos, las bases de datos deberán contener MINIMAMENTE la
siguiente información
Elección
Municipio
Número de Municipio
Distrito
Sección
Número de votos obtenidos por partido político y
Número de votos por partidos políticos en coalición
Candidatos no registrados
Votos Nulos
Total de votos</t>
  </si>
  <si>
    <t>020068021000044</t>
  </si>
  <si>
    <t xml:space="preserve">Solicito la siguiente información correspondiente al Organismo Público Local Electoral (OPLE) de su competencia: 
El organigrama de su OPLE donde se incluyan todas las áreas, presidencias, secretarías, direcciones, unidades, coordinaciones, entre otros. El organigrama que solicito debe corresponder con el que funcionó durante cada proceso electoral realizado después de 2014 en su estado. 
Personal que labora en cada una de las unidades del organigrama y si es personal miembro del Servicio Profesional Electoral (SPEN), de la rama administrativa, de honorarios, eventual, etcétera. El personal cuyos datos solicito debe corresponder con el que participó en cada uno de los procesos electorales después de 2014 en su estado. 
Solicito el presupuesto solicitado por su OPLE durante los años 2014, 2015. 2016, 2017, 2018, 2019, 2020, 2021 al Congreso local para el ejercicio de sus funciones, así como los presupuestos aprobados por el Congreso local para el ejercicio del OPLE y, finalmente, los presupuestos ejercidos por los OPLE en cada respectivo año: 
1.	Presupuesto solicitado por parte del OPLE al Congreso local
2.	Presupuesto aprobado por parte del Congreso local para ser ejercido por el OPLE
3.	Presupuesto ejercido por el OPLE
Estos presupuestos pueden ser diferentes, ya que puede haber diferencias entre lo que solicitó el OPLE, lo que aprobó el Congreso local y, finalmente, lo que ejerció el OLE en el respectivo año. 
Son tres conjuntos de datos que solicito con sus respectivas particularidades ya señaladas previamente: 
1. Organigrama del OPLE durante cada proceso electoral realizado en su estado después de 2014 
2. Personal, desagregado por su tipo de contratación (SPEN, rama administrativa, honorarios) que operó durante cada proceso electoral realizado en su estado después de 2014.
3. Presupuestos, solicitados, aprobados y ejercidos, durante 2014, 2015, 2016, 2017, 2018, 2019, 2020 y 2021. </t>
  </si>
  <si>
    <t>Personal del IEEBC</t>
  </si>
  <si>
    <t>020068021000045</t>
  </si>
  <si>
    <t>Un saludo quiero saber que mecanismos de democracia se han llevado a cabo, como referéndum, plebiscito, iniciativa popular, consulta popular, revocación del mandato, revocación de la confianza, etc., cuantos de ellos se han utilizado, hasta que etapa se ha llegado, que resultado se obtuvo.</t>
  </si>
  <si>
    <t>Mecanismos de participación ciudadana</t>
  </si>
  <si>
    <t>Solicitudes por género</t>
  </si>
  <si>
    <t>Promedio de días hábiles general</t>
  </si>
  <si>
    <t>tercer trimestre</t>
  </si>
  <si>
    <t>cuarto trimestre</t>
  </si>
  <si>
    <t>decremento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</si>
</sst>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Century Gothic"/>
      <family val="2"/>
    </font>
    <font>
      <b/>
      <sz val="11"/>
      <name val="Century Gothic"/>
      <family val="2"/>
    </font>
    <font>
      <b/>
      <sz val="11"/>
      <color theme="1"/>
      <name val="Century Gothic"/>
      <family val="2"/>
    </font>
  </fonts>
  <fills count="3">
    <fill>
      <patternFill patternType="none"/>
    </fill>
    <fill>
      <patternFill patternType="gray125"/>
    </fill>
    <fill>
      <patternFill patternType="solid">
        <fgColor theme="7" tint="0.59999389629810485"/>
        <bgColor indexed="64"/>
      </patternFill>
    </fill>
  </fills>
  <borders count="5">
    <border>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64"/>
      </left>
      <right style="thick">
        <color indexed="64"/>
      </right>
      <top/>
      <bottom/>
      <diagonal/>
    </border>
  </borders>
  <cellStyleXfs count="1">
    <xf numFmtId="0" fontId="0" fillId="0" borderId="0"/>
  </cellStyleXfs>
  <cellXfs count="22">
    <xf numFmtId="0" fontId="0" fillId="0" borderId="0" xfId="0"/>
    <xf numFmtId="0" fontId="0" fillId="0" borderId="0" xfId="0" applyAlignment="1">
      <alignment horizontal="center" vertical="center" wrapText="1"/>
    </xf>
    <xf numFmtId="49" fontId="1" fillId="0" borderId="2" xfId="0" applyNumberFormat="1" applyFont="1" applyBorder="1" applyAlignment="1">
      <alignment horizontal="center" wrapText="1"/>
    </xf>
    <xf numFmtId="49" fontId="3" fillId="0" borderId="2" xfId="0" applyNumberFormat="1" applyFont="1" applyBorder="1" applyAlignment="1">
      <alignment horizontal="center" wrapText="1"/>
    </xf>
    <xf numFmtId="0" fontId="0" fillId="0" borderId="1" xfId="0" applyFill="1" applyBorder="1" applyAlignment="1">
      <alignment horizontal="center" vertical="center" wrapText="1"/>
    </xf>
    <xf numFmtId="0" fontId="1" fillId="0" borderId="2" xfId="0" applyNumberFormat="1" applyFont="1" applyBorder="1" applyAlignment="1">
      <alignment horizontal="center" wrapText="1"/>
    </xf>
    <xf numFmtId="0" fontId="3" fillId="0" borderId="2" xfId="0" applyNumberFormat="1" applyFont="1" applyBorder="1" applyAlignment="1">
      <alignment horizontal="center" wrapText="1"/>
    </xf>
    <xf numFmtId="0" fontId="0" fillId="0" borderId="0" xfId="0" applyAlignment="1">
      <alignment horizontal="center" vertical="center"/>
    </xf>
    <xf numFmtId="49" fontId="1" fillId="0" borderId="3" xfId="0" applyNumberFormat="1" applyFont="1" applyFill="1" applyBorder="1" applyAlignment="1">
      <alignment horizont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0" fillId="0" borderId="0" xfId="0" applyFill="1"/>
    <xf numFmtId="14" fontId="1"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0" borderId="0" xfId="0" applyAlignment="1">
      <alignment vertical="center"/>
    </xf>
    <xf numFmtId="0" fontId="1" fillId="0" borderId="4" xfId="0" applyFont="1" applyFill="1" applyBorder="1" applyAlignment="1">
      <alignment horizontal="center" vertical="center" wrapText="1"/>
    </xf>
    <xf numFmtId="0" fontId="0" fillId="0" borderId="2" xfId="0" applyBorder="1"/>
    <xf numFmtId="0" fontId="0" fillId="0" borderId="2" xfId="0"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Solicitudes respondidas por área administrativa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3-933C-45D9-844A-7942E247123D}"/>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5-933C-45D9-844A-7942E247123D}"/>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7-933C-45D9-844A-7942E247123D}"/>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9-933C-45D9-844A-7942E247123D}"/>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B-933C-45D9-844A-7942E247123D}"/>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D-933C-45D9-844A-7942E247123D}"/>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F-933C-45D9-844A-7942E247123D}"/>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11-933C-45D9-844A-7942E247123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SAIPS!$F$33:$F$40</c:f>
              <c:strCache>
                <c:ptCount val="8"/>
                <c:pt idx="0">
                  <c:v>Unidad de Transparencia</c:v>
                </c:pt>
                <c:pt idx="1">
                  <c:v>Departamento de Administración</c:v>
                </c:pt>
                <c:pt idx="2">
                  <c:v>Coordinación de Informática y Estadística Electoral</c:v>
                </c:pt>
                <c:pt idx="3">
                  <c:v>Coordinación de Partidos Políticos y Financiamiento</c:v>
                </c:pt>
                <c:pt idx="4">
                  <c:v>Departamento de Procesos Electorales, Educación Cívica y Participación Ciudadana</c:v>
                </c:pt>
                <c:pt idx="5">
                  <c:v>Unidad de Igualdad Sustantiva y No Discriminación</c:v>
                </c:pt>
                <c:pt idx="6">
                  <c:v>Varias Unidades Administrativas</c:v>
                </c:pt>
                <c:pt idx="7">
                  <c:v>Unidad Técnica de lo Contencioso Electoral</c:v>
                </c:pt>
              </c:strCache>
            </c:strRef>
          </c:cat>
          <c:val>
            <c:numRef>
              <c:f>SAIPS!$G$33:$G$40</c:f>
              <c:numCache>
                <c:formatCode>General</c:formatCode>
                <c:ptCount val="8"/>
                <c:pt idx="0">
                  <c:v>15</c:v>
                </c:pt>
                <c:pt idx="1">
                  <c:v>3</c:v>
                </c:pt>
                <c:pt idx="2">
                  <c:v>1</c:v>
                </c:pt>
                <c:pt idx="3">
                  <c:v>5</c:v>
                </c:pt>
                <c:pt idx="4">
                  <c:v>1</c:v>
                </c:pt>
                <c:pt idx="5">
                  <c:v>1</c:v>
                </c:pt>
                <c:pt idx="6">
                  <c:v>2</c:v>
                </c:pt>
                <c:pt idx="7">
                  <c:v>1</c:v>
                </c:pt>
              </c:numCache>
            </c:numRef>
          </c:val>
          <c:extLst>
            <c:ext xmlns:c16="http://schemas.microsoft.com/office/drawing/2014/chart" uri="{C3380CC4-5D6E-409C-BE32-E72D297353CC}">
              <c16:uniqueId val="{00000000-B4BE-47A1-8863-548F81250622}"/>
            </c:ext>
          </c:extLst>
        </c:ser>
        <c:dLbls>
          <c:showLegendKey val="0"/>
          <c:showVal val="0"/>
          <c:showCatName val="0"/>
          <c:showSerName val="0"/>
          <c:showPercent val="0"/>
          <c:showBubbleSize val="0"/>
        </c:dLbls>
        <c:gapWidth val="10"/>
        <c:axId val="346256888"/>
        <c:axId val="505238384"/>
      </c:barChart>
      <c:catAx>
        <c:axId val="3462568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5238384"/>
        <c:crosses val="autoZero"/>
        <c:auto val="1"/>
        <c:lblAlgn val="ctr"/>
        <c:lblOffset val="100"/>
        <c:noMultiLvlLbl val="0"/>
      </c:catAx>
      <c:valAx>
        <c:axId val="505238384"/>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62568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Solicitudes por tipo de respuesta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3-933C-45D9-844A-7942E247123D}"/>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5-933C-45D9-844A-7942E247123D}"/>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7-933C-45D9-844A-7942E247123D}"/>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9-933C-45D9-844A-7942E247123D}"/>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B-933C-45D9-844A-7942E247123D}"/>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D-933C-45D9-844A-7942E247123D}"/>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F-933C-45D9-844A-7942E247123D}"/>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11-933C-45D9-844A-7942E247123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SAIPS!$F$49:$F$52</c:f>
              <c:strCache>
                <c:ptCount val="4"/>
                <c:pt idx="0">
                  <c:v>Afirmativa</c:v>
                </c:pt>
                <c:pt idx="1">
                  <c:v>Afirmativa Parcial</c:v>
                </c:pt>
                <c:pt idx="2">
                  <c:v>Notoria Incompetencia</c:v>
                </c:pt>
                <c:pt idx="3">
                  <c:v>Negativa</c:v>
                </c:pt>
              </c:strCache>
            </c:strRef>
          </c:cat>
          <c:val>
            <c:numRef>
              <c:f>SAIPS!$G$49:$G$52</c:f>
              <c:numCache>
                <c:formatCode>General</c:formatCode>
                <c:ptCount val="4"/>
                <c:pt idx="0">
                  <c:v>21</c:v>
                </c:pt>
                <c:pt idx="1">
                  <c:v>1</c:v>
                </c:pt>
                <c:pt idx="2">
                  <c:v>4</c:v>
                </c:pt>
                <c:pt idx="3">
                  <c:v>3</c:v>
                </c:pt>
              </c:numCache>
            </c:numRef>
          </c:val>
          <c:extLst>
            <c:ext xmlns:c16="http://schemas.microsoft.com/office/drawing/2014/chart" uri="{C3380CC4-5D6E-409C-BE32-E72D297353CC}">
              <c16:uniqueId val="{00000000-B4BE-47A1-8863-548F81250622}"/>
            </c:ext>
          </c:extLst>
        </c:ser>
        <c:dLbls>
          <c:showLegendKey val="0"/>
          <c:showVal val="0"/>
          <c:showCatName val="0"/>
          <c:showSerName val="0"/>
          <c:showPercent val="0"/>
          <c:showBubbleSize val="0"/>
        </c:dLbls>
        <c:gapWidth val="10"/>
        <c:axId val="346256888"/>
        <c:axId val="505238384"/>
      </c:barChart>
      <c:catAx>
        <c:axId val="3462568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5238384"/>
        <c:crosses val="autoZero"/>
        <c:auto val="1"/>
        <c:lblAlgn val="ctr"/>
        <c:lblOffset val="100"/>
        <c:noMultiLvlLbl val="0"/>
      </c:catAx>
      <c:valAx>
        <c:axId val="505238384"/>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62568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Solicitudes de información por género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3-933C-45D9-844A-7942E247123D}"/>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5-933C-45D9-844A-7942E247123D}"/>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7-933C-45D9-844A-7942E247123D}"/>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9-933C-45D9-844A-7942E247123D}"/>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B-933C-45D9-844A-7942E247123D}"/>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D-933C-45D9-844A-7942E247123D}"/>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F-933C-45D9-844A-7942E247123D}"/>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11-933C-45D9-844A-7942E247123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SAIPS!$F$66:$F$68</c:f>
              <c:strCache>
                <c:ptCount val="3"/>
                <c:pt idx="0">
                  <c:v>Mujer</c:v>
                </c:pt>
                <c:pt idx="1">
                  <c:v>Hombre</c:v>
                </c:pt>
                <c:pt idx="2">
                  <c:v>No identificado</c:v>
                </c:pt>
              </c:strCache>
            </c:strRef>
          </c:cat>
          <c:val>
            <c:numRef>
              <c:f>SAIPS!$G$66:$G$68</c:f>
              <c:numCache>
                <c:formatCode>General</c:formatCode>
                <c:ptCount val="3"/>
                <c:pt idx="0">
                  <c:v>8</c:v>
                </c:pt>
                <c:pt idx="1">
                  <c:v>17</c:v>
                </c:pt>
                <c:pt idx="2">
                  <c:v>4</c:v>
                </c:pt>
              </c:numCache>
            </c:numRef>
          </c:val>
          <c:extLst>
            <c:ext xmlns:c16="http://schemas.microsoft.com/office/drawing/2014/chart" uri="{C3380CC4-5D6E-409C-BE32-E72D297353CC}">
              <c16:uniqueId val="{00000000-B4BE-47A1-8863-548F81250622}"/>
            </c:ext>
          </c:extLst>
        </c:ser>
        <c:dLbls>
          <c:showLegendKey val="0"/>
          <c:showVal val="0"/>
          <c:showCatName val="0"/>
          <c:showSerName val="0"/>
          <c:showPercent val="0"/>
          <c:showBubbleSize val="0"/>
        </c:dLbls>
        <c:gapWidth val="10"/>
        <c:axId val="346256888"/>
        <c:axId val="505238384"/>
      </c:barChart>
      <c:catAx>
        <c:axId val="3462568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5238384"/>
        <c:crosses val="autoZero"/>
        <c:auto val="1"/>
        <c:lblAlgn val="ctr"/>
        <c:lblOffset val="100"/>
        <c:noMultiLvlLbl val="0"/>
      </c:catAx>
      <c:valAx>
        <c:axId val="505238384"/>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62568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Porcentaje de solicitudes por género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5886-42B7-AFBD-C54101F4DF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5886-42B7-AFBD-C54101F4DF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4-5886-42B7-AFBD-C54101F4DF4E}"/>
              </c:ext>
            </c:extLst>
          </c:dPt>
          <c:dLbls>
            <c:dLbl>
              <c:idx val="0"/>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886-42B7-AFBD-C54101F4DF4E}"/>
                </c:ext>
              </c:extLst>
            </c:dLbl>
            <c:dLbl>
              <c:idx val="1"/>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886-42B7-AFBD-C54101F4DF4E}"/>
                </c:ext>
              </c:extLst>
            </c:dLbl>
            <c:dLbl>
              <c:idx val="2"/>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886-42B7-AFBD-C54101F4DF4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SAIPS!$F$66:$F$68</c:f>
              <c:strCache>
                <c:ptCount val="3"/>
                <c:pt idx="0">
                  <c:v>Mujer</c:v>
                </c:pt>
                <c:pt idx="1">
                  <c:v>Hombre</c:v>
                </c:pt>
                <c:pt idx="2">
                  <c:v>No identificado</c:v>
                </c:pt>
              </c:strCache>
            </c:strRef>
          </c:cat>
          <c:val>
            <c:numRef>
              <c:f>SAIPS!$G$66:$G$68</c:f>
              <c:numCache>
                <c:formatCode>General</c:formatCode>
                <c:ptCount val="3"/>
                <c:pt idx="0">
                  <c:v>8</c:v>
                </c:pt>
                <c:pt idx="1">
                  <c:v>17</c:v>
                </c:pt>
                <c:pt idx="2">
                  <c:v>4</c:v>
                </c:pt>
              </c:numCache>
            </c:numRef>
          </c:val>
          <c:extLst>
            <c:ext xmlns:c16="http://schemas.microsoft.com/office/drawing/2014/chart" uri="{C3380CC4-5D6E-409C-BE32-E72D297353CC}">
              <c16:uniqueId val="{00000000-5886-42B7-AFBD-C54101F4DF4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Porcentaje de solicitudes turnadas a las áread administrativas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43381906883576299"/>
          <c:y val="0.10010152774095002"/>
          <c:w val="0.47311370079520482"/>
          <c:h val="0.81898515146479123"/>
        </c:manualLayout>
      </c:layout>
      <c:doughnut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SAIPS!$F$33:$F$40</c:f>
              <c:strCache>
                <c:ptCount val="8"/>
                <c:pt idx="0">
                  <c:v>Unidad de Transparencia</c:v>
                </c:pt>
                <c:pt idx="1">
                  <c:v>Departamento de Administración</c:v>
                </c:pt>
                <c:pt idx="2">
                  <c:v>Coordinación de Informática y Estadística Electoral</c:v>
                </c:pt>
                <c:pt idx="3">
                  <c:v>Coordinación de Partidos Políticos y Financiamiento</c:v>
                </c:pt>
                <c:pt idx="4">
                  <c:v>Departamento de Procesos Electorales, Educación Cívica y Participación Ciudadana</c:v>
                </c:pt>
                <c:pt idx="5">
                  <c:v>Unidad de Igualdad Sustantiva y No Discriminación</c:v>
                </c:pt>
                <c:pt idx="6">
                  <c:v>Varias Unidades Administrativas</c:v>
                </c:pt>
                <c:pt idx="7">
                  <c:v>Unidad Técnica de lo Contencioso Electoral</c:v>
                </c:pt>
              </c:strCache>
            </c:strRef>
          </c:cat>
          <c:val>
            <c:numRef>
              <c:f>SAIPS!$G$33:$G$40</c:f>
              <c:numCache>
                <c:formatCode>General</c:formatCode>
                <c:ptCount val="8"/>
                <c:pt idx="0">
                  <c:v>15</c:v>
                </c:pt>
                <c:pt idx="1">
                  <c:v>3</c:v>
                </c:pt>
                <c:pt idx="2">
                  <c:v>1</c:v>
                </c:pt>
                <c:pt idx="3">
                  <c:v>5</c:v>
                </c:pt>
                <c:pt idx="4">
                  <c:v>1</c:v>
                </c:pt>
                <c:pt idx="5">
                  <c:v>1</c:v>
                </c:pt>
                <c:pt idx="6">
                  <c:v>2</c:v>
                </c:pt>
                <c:pt idx="7">
                  <c:v>1</c:v>
                </c:pt>
              </c:numCache>
            </c:numRef>
          </c:val>
          <c:extLst>
            <c:ext xmlns:c16="http://schemas.microsoft.com/office/drawing/2014/chart" uri="{C3380CC4-5D6E-409C-BE32-E72D297353CC}">
              <c16:uniqueId val="{00000000-654A-4611-8B33-EB52E7A32E3D}"/>
            </c:ext>
          </c:extLst>
        </c:ser>
        <c:dLbls>
          <c:showLegendKey val="0"/>
          <c:showVal val="0"/>
          <c:showCatName val="0"/>
          <c:showSerName val="0"/>
          <c:showPercent val="1"/>
          <c:showBubbleSize val="0"/>
          <c:showLeaderLines val="0"/>
        </c:dLbls>
        <c:firstSliceAng val="0"/>
        <c:holeSize val="75"/>
      </c:doughnutChart>
      <c:spPr>
        <a:noFill/>
        <a:ln>
          <a:noFill/>
        </a:ln>
        <a:effectLst/>
      </c:spPr>
    </c:plotArea>
    <c:legend>
      <c:legendPos val="b"/>
      <c:layout>
        <c:manualLayout>
          <c:xMode val="edge"/>
          <c:yMode val="edge"/>
          <c:x val="2.7592574880170164E-2"/>
          <c:y val="0.13978497727584824"/>
          <c:w val="0.36544117305487134"/>
          <c:h val="0.7030985755187831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7756167979002627"/>
          <c:y val="0.13671114027413239"/>
          <c:w val="0.39487685914260717"/>
          <c:h val="0.65812809857101195"/>
        </c:manualLayout>
      </c:layout>
      <c:doughnut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SAIPS!$F$49:$F$52</c:f>
              <c:strCache>
                <c:ptCount val="4"/>
                <c:pt idx="0">
                  <c:v>Afirmativa</c:v>
                </c:pt>
                <c:pt idx="1">
                  <c:v>Afirmativa Parcial</c:v>
                </c:pt>
                <c:pt idx="2">
                  <c:v>Notoria Incompetencia</c:v>
                </c:pt>
                <c:pt idx="3">
                  <c:v>Negativa</c:v>
                </c:pt>
              </c:strCache>
            </c:strRef>
          </c:cat>
          <c:val>
            <c:numRef>
              <c:f>SAIPS!$G$49:$G$52</c:f>
              <c:numCache>
                <c:formatCode>General</c:formatCode>
                <c:ptCount val="4"/>
                <c:pt idx="0">
                  <c:v>21</c:v>
                </c:pt>
                <c:pt idx="1">
                  <c:v>1</c:v>
                </c:pt>
                <c:pt idx="2">
                  <c:v>4</c:v>
                </c:pt>
                <c:pt idx="3">
                  <c:v>3</c:v>
                </c:pt>
              </c:numCache>
            </c:numRef>
          </c:val>
          <c:extLst>
            <c:ext xmlns:c16="http://schemas.microsoft.com/office/drawing/2014/chart" uri="{C3380CC4-5D6E-409C-BE32-E72D297353CC}">
              <c16:uniqueId val="{00000000-3DBE-4C12-B71A-6519F0B2449B}"/>
            </c:ext>
          </c:extLst>
        </c:ser>
        <c:dLbls>
          <c:showLegendKey val="0"/>
          <c:showVal val="0"/>
          <c:showCatName val="0"/>
          <c:showSerName val="0"/>
          <c:showPercent val="0"/>
          <c:showBubbleSize val="0"/>
          <c:showLeaderLines val="1"/>
        </c:dLbls>
        <c:firstSliceAng val="0"/>
        <c:holeSize val="3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723900</xdr:colOff>
      <xdr:row>32</xdr:row>
      <xdr:rowOff>66675</xdr:rowOff>
    </xdr:from>
    <xdr:to>
      <xdr:col>10</xdr:col>
      <xdr:colOff>66675</xdr:colOff>
      <xdr:row>47</xdr:row>
      <xdr:rowOff>95250</xdr:rowOff>
    </xdr:to>
    <xdr:graphicFrame macro="">
      <xdr:nvGraphicFramePr>
        <xdr:cNvPr id="2" name="Chart 1">
          <a:extLst>
            <a:ext uri="{FF2B5EF4-FFF2-40B4-BE49-F238E27FC236}">
              <a16:creationId xmlns:a16="http://schemas.microsoft.com/office/drawing/2014/main" id="{AAC0FC1A-B38A-492E-A249-9E70F8B8DA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561975</xdr:colOff>
      <xdr:row>48</xdr:row>
      <xdr:rowOff>38100</xdr:rowOff>
    </xdr:from>
    <xdr:to>
      <xdr:col>9</xdr:col>
      <xdr:colOff>1219200</xdr:colOff>
      <xdr:row>63</xdr:row>
      <xdr:rowOff>66675</xdr:rowOff>
    </xdr:to>
    <xdr:graphicFrame macro="">
      <xdr:nvGraphicFramePr>
        <xdr:cNvPr id="3" name="Chart 2">
          <a:extLst>
            <a:ext uri="{FF2B5EF4-FFF2-40B4-BE49-F238E27FC236}">
              <a16:creationId xmlns:a16="http://schemas.microsoft.com/office/drawing/2014/main" id="{9B5A4AA1-E69F-4CBA-BE95-88D19F7C8C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22860</xdr:colOff>
      <xdr:row>71</xdr:row>
      <xdr:rowOff>87630</xdr:rowOff>
    </xdr:from>
    <xdr:to>
      <xdr:col>10</xdr:col>
      <xdr:colOff>878205</xdr:colOff>
      <xdr:row>86</xdr:row>
      <xdr:rowOff>116205</xdr:rowOff>
    </xdr:to>
    <xdr:graphicFrame macro="">
      <xdr:nvGraphicFramePr>
        <xdr:cNvPr id="4" name="Chart 3">
          <a:extLst>
            <a:ext uri="{FF2B5EF4-FFF2-40B4-BE49-F238E27FC236}">
              <a16:creationId xmlns:a16="http://schemas.microsoft.com/office/drawing/2014/main" id="{4076AA23-DEA8-42D9-AD35-58CCF14BDE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1492622</xdr:colOff>
      <xdr:row>86</xdr:row>
      <xdr:rowOff>174812</xdr:rowOff>
    </xdr:from>
    <xdr:to>
      <xdr:col>11</xdr:col>
      <xdr:colOff>251011</xdr:colOff>
      <xdr:row>105</xdr:row>
      <xdr:rowOff>17930</xdr:rowOff>
    </xdr:to>
    <xdr:graphicFrame macro="">
      <xdr:nvGraphicFramePr>
        <xdr:cNvPr id="6" name="Chart 5">
          <a:extLst>
            <a:ext uri="{FF2B5EF4-FFF2-40B4-BE49-F238E27FC236}">
              <a16:creationId xmlns:a16="http://schemas.microsoft.com/office/drawing/2014/main" id="{069C1CE9-A39F-4F3A-AF90-82F0811524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842682</xdr:colOff>
      <xdr:row>33</xdr:row>
      <xdr:rowOff>44823</xdr:rowOff>
    </xdr:from>
    <xdr:to>
      <xdr:col>17</xdr:col>
      <xdr:colOff>676835</xdr:colOff>
      <xdr:row>60</xdr:row>
      <xdr:rowOff>53788</xdr:rowOff>
    </xdr:to>
    <xdr:graphicFrame macro="">
      <xdr:nvGraphicFramePr>
        <xdr:cNvPr id="7" name="Chart 6">
          <a:extLst>
            <a:ext uri="{FF2B5EF4-FFF2-40B4-BE49-F238E27FC236}">
              <a16:creationId xmlns:a16="http://schemas.microsoft.com/office/drawing/2014/main" id="{48C18B7A-6A41-4573-84B0-7C42F22E8A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PrintsWithSheet="0"/>
  </xdr:twoCellAnchor>
  <xdr:twoCellAnchor>
    <xdr:from>
      <xdr:col>5</xdr:col>
      <xdr:colOff>6064623</xdr:colOff>
      <xdr:row>44</xdr:row>
      <xdr:rowOff>121024</xdr:rowOff>
    </xdr:from>
    <xdr:to>
      <xdr:col>6</xdr:col>
      <xdr:colOff>1519517</xdr:colOff>
      <xdr:row>59</xdr:row>
      <xdr:rowOff>174812</xdr:rowOff>
    </xdr:to>
    <xdr:graphicFrame macro="">
      <xdr:nvGraphicFramePr>
        <xdr:cNvPr id="8" name="Chart 7">
          <a:extLst>
            <a:ext uri="{FF2B5EF4-FFF2-40B4-BE49-F238E27FC236}">
              <a16:creationId xmlns:a16="http://schemas.microsoft.com/office/drawing/2014/main" id="{4DBFB1F0-348B-41A3-8AF3-FDBA61BA7A2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M89"/>
  <sheetViews>
    <sheetView tabSelected="1" topLeftCell="F37" zoomScale="85" zoomScaleNormal="85" workbookViewId="0">
      <selection activeCell="F59" sqref="F59"/>
    </sheetView>
  </sheetViews>
  <sheetFormatPr defaultColWidth="11.5546875" defaultRowHeight="14.4" x14ac:dyDescent="0.3"/>
  <cols>
    <col min="1" max="1" width="14.109375" customWidth="1"/>
    <col min="2" max="2" width="22" customWidth="1"/>
    <col min="3" max="3" width="15.6640625" customWidth="1"/>
    <col min="4" max="4" width="17.88671875" customWidth="1"/>
    <col min="5" max="5" width="16.5546875" customWidth="1"/>
    <col min="6" max="6" width="133" customWidth="1"/>
    <col min="7" max="7" width="23.6640625" customWidth="1"/>
    <col min="8" max="8" width="22" customWidth="1"/>
    <col min="9" max="9" width="35.109375" customWidth="1"/>
    <col min="10" max="10" width="19.109375" customWidth="1"/>
    <col min="11" max="11" width="19.44140625" customWidth="1"/>
    <col min="12" max="13" width="20.109375" customWidth="1"/>
  </cols>
  <sheetData>
    <row r="1" spans="1:13" s="18" customFormat="1" ht="75" customHeight="1" thickTop="1" thickBot="1" x14ac:dyDescent="0.35">
      <c r="A1" s="16" t="s">
        <v>21</v>
      </c>
      <c r="B1" s="16" t="s">
        <v>2</v>
      </c>
      <c r="C1" s="16" t="s">
        <v>29</v>
      </c>
      <c r="D1" s="16" t="s">
        <v>0</v>
      </c>
      <c r="E1" s="16" t="s">
        <v>1</v>
      </c>
      <c r="F1" s="16" t="s">
        <v>3</v>
      </c>
      <c r="G1" s="16" t="s">
        <v>4</v>
      </c>
      <c r="H1" s="16" t="s">
        <v>5</v>
      </c>
      <c r="I1" s="16" t="s">
        <v>6</v>
      </c>
      <c r="J1" s="16" t="s">
        <v>7</v>
      </c>
      <c r="K1" s="16" t="s">
        <v>8</v>
      </c>
      <c r="L1" s="16" t="s">
        <v>27</v>
      </c>
      <c r="M1" s="17" t="s">
        <v>42</v>
      </c>
    </row>
    <row r="2" spans="1:13" s="11" customFormat="1" ht="153" thickTop="1" thickBot="1" x14ac:dyDescent="0.35">
      <c r="A2" s="9">
        <v>1</v>
      </c>
      <c r="B2" s="12">
        <v>44476</v>
      </c>
      <c r="C2" s="9" t="s">
        <v>30</v>
      </c>
      <c r="D2" s="10" t="s">
        <v>55</v>
      </c>
      <c r="E2" s="9" t="s">
        <v>25</v>
      </c>
      <c r="F2" s="9" t="s">
        <v>56</v>
      </c>
      <c r="G2" s="4" t="s">
        <v>11</v>
      </c>
      <c r="H2" s="12">
        <v>44487</v>
      </c>
      <c r="I2" s="9" t="s">
        <v>14</v>
      </c>
      <c r="J2" s="9">
        <v>0</v>
      </c>
      <c r="K2" s="9" t="s">
        <v>57</v>
      </c>
      <c r="L2" s="9" t="s">
        <v>32</v>
      </c>
      <c r="M2" s="13" t="s">
        <v>43</v>
      </c>
    </row>
    <row r="3" spans="1:13" s="11" customFormat="1" ht="97.8" hidden="1" thickTop="1" thickBot="1" x14ac:dyDescent="0.35">
      <c r="A3" s="9">
        <v>2</v>
      </c>
      <c r="B3" s="12">
        <v>44481</v>
      </c>
      <c r="C3" s="9" t="s">
        <v>30</v>
      </c>
      <c r="D3" s="10" t="s">
        <v>58</v>
      </c>
      <c r="E3" s="9" t="s">
        <v>25</v>
      </c>
      <c r="F3" s="9" t="s">
        <v>59</v>
      </c>
      <c r="G3" s="4" t="s">
        <v>11</v>
      </c>
      <c r="H3" s="12">
        <v>44491</v>
      </c>
      <c r="I3" s="9" t="s">
        <v>17</v>
      </c>
      <c r="J3" s="9">
        <v>4</v>
      </c>
      <c r="K3" s="9" t="s">
        <v>51</v>
      </c>
      <c r="L3" s="9" t="s">
        <v>32</v>
      </c>
      <c r="M3" s="13" t="s">
        <v>44</v>
      </c>
    </row>
    <row r="4" spans="1:13" s="11" customFormat="1" ht="42.6" hidden="1" thickTop="1" thickBot="1" x14ac:dyDescent="0.35">
      <c r="A4" s="9">
        <v>3</v>
      </c>
      <c r="B4" s="12">
        <v>44483</v>
      </c>
      <c r="C4" s="9" t="s">
        <v>30</v>
      </c>
      <c r="D4" s="10" t="s">
        <v>61</v>
      </c>
      <c r="E4" s="9" t="s">
        <v>25</v>
      </c>
      <c r="F4" s="9" t="s">
        <v>60</v>
      </c>
      <c r="G4" s="4" t="s">
        <v>11</v>
      </c>
      <c r="H4" s="12">
        <v>44495</v>
      </c>
      <c r="I4" s="9" t="s">
        <v>24</v>
      </c>
      <c r="J4" s="9">
        <v>6</v>
      </c>
      <c r="K4" s="9" t="s">
        <v>46</v>
      </c>
      <c r="L4" s="9" t="s">
        <v>32</v>
      </c>
      <c r="M4" s="13" t="s">
        <v>43</v>
      </c>
    </row>
    <row r="5" spans="1:13" s="11" customFormat="1" ht="97.8" hidden="1" thickTop="1" thickBot="1" x14ac:dyDescent="0.35">
      <c r="A5" s="9">
        <v>4</v>
      </c>
      <c r="B5" s="12">
        <v>44487</v>
      </c>
      <c r="C5" s="9" t="s">
        <v>30</v>
      </c>
      <c r="D5" s="10" t="s">
        <v>62</v>
      </c>
      <c r="E5" s="9" t="s">
        <v>25</v>
      </c>
      <c r="F5" s="9" t="s">
        <v>63</v>
      </c>
      <c r="G5" s="4" t="s">
        <v>11</v>
      </c>
      <c r="H5" s="12">
        <v>44495</v>
      </c>
      <c r="I5" s="9" t="s">
        <v>24</v>
      </c>
      <c r="J5" s="9">
        <v>6</v>
      </c>
      <c r="K5" s="9" t="s">
        <v>52</v>
      </c>
      <c r="L5" s="9" t="s">
        <v>32</v>
      </c>
      <c r="M5" s="13" t="s">
        <v>44</v>
      </c>
    </row>
    <row r="6" spans="1:13" s="11" customFormat="1" ht="97.8" hidden="1" thickTop="1" thickBot="1" x14ac:dyDescent="0.35">
      <c r="A6" s="9">
        <v>5</v>
      </c>
      <c r="B6" s="12">
        <v>44487</v>
      </c>
      <c r="C6" s="9" t="s">
        <v>30</v>
      </c>
      <c r="D6" s="10" t="s">
        <v>64</v>
      </c>
      <c r="E6" s="9" t="s">
        <v>25</v>
      </c>
      <c r="F6" s="9" t="s">
        <v>65</v>
      </c>
      <c r="G6" s="4" t="s">
        <v>11</v>
      </c>
      <c r="H6" s="12">
        <v>44495</v>
      </c>
      <c r="I6" s="9" t="s">
        <v>24</v>
      </c>
      <c r="J6" s="9">
        <v>6</v>
      </c>
      <c r="K6" s="9" t="s">
        <v>66</v>
      </c>
      <c r="L6" s="9" t="s">
        <v>32</v>
      </c>
      <c r="M6" s="13" t="s">
        <v>44</v>
      </c>
    </row>
    <row r="7" spans="1:13" s="11" customFormat="1" ht="291" hidden="1" thickTop="1" thickBot="1" x14ac:dyDescent="0.35">
      <c r="A7" s="9">
        <v>6</v>
      </c>
      <c r="B7" s="12">
        <v>44489</v>
      </c>
      <c r="C7" s="9" t="s">
        <v>30</v>
      </c>
      <c r="D7" s="10" t="s">
        <v>68</v>
      </c>
      <c r="E7" s="9" t="s">
        <v>25</v>
      </c>
      <c r="F7" s="9" t="s">
        <v>67</v>
      </c>
      <c r="G7" s="4" t="s">
        <v>11</v>
      </c>
      <c r="H7" s="12">
        <v>44502</v>
      </c>
      <c r="I7" s="9" t="s">
        <v>28</v>
      </c>
      <c r="J7" s="9">
        <v>7</v>
      </c>
      <c r="K7" s="9" t="s">
        <v>51</v>
      </c>
      <c r="L7" s="9" t="s">
        <v>32</v>
      </c>
      <c r="M7" s="13" t="s">
        <v>44</v>
      </c>
    </row>
    <row r="8" spans="1:13" s="11" customFormat="1" ht="166.8" thickTop="1" thickBot="1" x14ac:dyDescent="0.35">
      <c r="A8" s="9">
        <v>7</v>
      </c>
      <c r="B8" s="12">
        <v>44490</v>
      </c>
      <c r="C8" s="9" t="s">
        <v>30</v>
      </c>
      <c r="D8" s="10" t="s">
        <v>69</v>
      </c>
      <c r="E8" s="9" t="s">
        <v>25</v>
      </c>
      <c r="F8" s="9" t="s">
        <v>72</v>
      </c>
      <c r="G8" s="4" t="s">
        <v>10</v>
      </c>
      <c r="H8" s="12">
        <v>44490</v>
      </c>
      <c r="I8" s="9" t="s">
        <v>14</v>
      </c>
      <c r="J8" s="9">
        <v>0</v>
      </c>
      <c r="K8" s="9" t="s">
        <v>74</v>
      </c>
      <c r="L8" s="9" t="s">
        <v>32</v>
      </c>
      <c r="M8" s="13" t="s">
        <v>44</v>
      </c>
    </row>
    <row r="9" spans="1:13" s="11" customFormat="1" ht="28.8" thickTop="1" thickBot="1" x14ac:dyDescent="0.35">
      <c r="A9" s="9">
        <v>8</v>
      </c>
      <c r="B9" s="12">
        <v>44490</v>
      </c>
      <c r="C9" s="9" t="s">
        <v>30</v>
      </c>
      <c r="D9" s="10" t="s">
        <v>70</v>
      </c>
      <c r="E9" s="9" t="s">
        <v>25</v>
      </c>
      <c r="F9" s="9" t="s">
        <v>54</v>
      </c>
      <c r="G9" s="4" t="s">
        <v>11</v>
      </c>
      <c r="H9" s="12">
        <v>44490</v>
      </c>
      <c r="I9" s="9" t="s">
        <v>14</v>
      </c>
      <c r="J9" s="9">
        <v>0</v>
      </c>
      <c r="K9" s="9" t="s">
        <v>53</v>
      </c>
      <c r="L9" s="9" t="s">
        <v>32</v>
      </c>
      <c r="M9" s="13" t="s">
        <v>44</v>
      </c>
    </row>
    <row r="10" spans="1:13" s="11" customFormat="1" ht="269.39999999999998" hidden="1" customHeight="1" thickTop="1" thickBot="1" x14ac:dyDescent="0.35">
      <c r="A10" s="9">
        <v>9</v>
      </c>
      <c r="B10" s="12">
        <v>44490</v>
      </c>
      <c r="C10" s="9" t="s">
        <v>30</v>
      </c>
      <c r="D10" s="10" t="s">
        <v>71</v>
      </c>
      <c r="E10" s="9" t="s">
        <v>25</v>
      </c>
      <c r="F10" s="9" t="s">
        <v>73</v>
      </c>
      <c r="G10" s="4" t="s">
        <v>11</v>
      </c>
      <c r="H10" s="12">
        <v>44503</v>
      </c>
      <c r="I10" s="9" t="s">
        <v>28</v>
      </c>
      <c r="J10" s="9">
        <v>7</v>
      </c>
      <c r="K10" s="9" t="s">
        <v>49</v>
      </c>
      <c r="L10" s="9" t="s">
        <v>32</v>
      </c>
      <c r="M10" s="13" t="s">
        <v>45</v>
      </c>
    </row>
    <row r="11" spans="1:13" s="11" customFormat="1" ht="56.4" hidden="1" thickTop="1" thickBot="1" x14ac:dyDescent="0.35">
      <c r="A11" s="9">
        <v>10</v>
      </c>
      <c r="B11" s="12">
        <v>44494</v>
      </c>
      <c r="C11" s="9" t="s">
        <v>30</v>
      </c>
      <c r="D11" s="10" t="s">
        <v>76</v>
      </c>
      <c r="E11" s="9" t="s">
        <v>25</v>
      </c>
      <c r="F11" s="9" t="s">
        <v>75</v>
      </c>
      <c r="G11" s="4" t="s">
        <v>11</v>
      </c>
      <c r="H11" s="12">
        <v>44502</v>
      </c>
      <c r="I11" s="9" t="s">
        <v>26</v>
      </c>
      <c r="J11" s="9">
        <v>4</v>
      </c>
      <c r="K11" s="9" t="s">
        <v>49</v>
      </c>
      <c r="L11" s="9" t="s">
        <v>32</v>
      </c>
      <c r="M11" s="13" t="s">
        <v>44</v>
      </c>
    </row>
    <row r="12" spans="1:13" s="11" customFormat="1" ht="194.4" hidden="1" thickTop="1" thickBot="1" x14ac:dyDescent="0.35">
      <c r="A12" s="9">
        <v>11</v>
      </c>
      <c r="B12" s="12">
        <v>44502</v>
      </c>
      <c r="C12" s="9" t="s">
        <v>30</v>
      </c>
      <c r="D12" s="10" t="s">
        <v>77</v>
      </c>
      <c r="E12" s="9" t="s">
        <v>25</v>
      </c>
      <c r="F12" s="9" t="s">
        <v>78</v>
      </c>
      <c r="G12" s="4" t="s">
        <v>11</v>
      </c>
      <c r="H12" s="12">
        <v>44511</v>
      </c>
      <c r="I12" s="9" t="s">
        <v>15</v>
      </c>
      <c r="J12" s="9">
        <v>7</v>
      </c>
      <c r="K12" s="9" t="s">
        <v>48</v>
      </c>
      <c r="L12" s="9" t="s">
        <v>32</v>
      </c>
      <c r="M12" s="13" t="s">
        <v>44</v>
      </c>
    </row>
    <row r="13" spans="1:13" s="11" customFormat="1" ht="28.8" thickTop="1" thickBot="1" x14ac:dyDescent="0.35">
      <c r="A13" s="9">
        <v>12</v>
      </c>
      <c r="B13" s="12">
        <v>44504</v>
      </c>
      <c r="C13" s="9" t="s">
        <v>30</v>
      </c>
      <c r="D13" s="10" t="s">
        <v>79</v>
      </c>
      <c r="E13" s="9" t="s">
        <v>25</v>
      </c>
      <c r="F13" s="9" t="s">
        <v>80</v>
      </c>
      <c r="G13" s="4" t="s">
        <v>10</v>
      </c>
      <c r="H13" s="12">
        <v>44504</v>
      </c>
      <c r="I13" s="9" t="s">
        <v>14</v>
      </c>
      <c r="J13" s="9">
        <v>0</v>
      </c>
      <c r="K13" s="9" t="s">
        <v>81</v>
      </c>
      <c r="L13" s="9" t="s">
        <v>32</v>
      </c>
      <c r="M13" s="13" t="s">
        <v>44</v>
      </c>
    </row>
    <row r="14" spans="1:13" s="11" customFormat="1" ht="222" thickTop="1" thickBot="1" x14ac:dyDescent="0.35">
      <c r="A14" s="9">
        <v>13</v>
      </c>
      <c r="B14" s="12">
        <v>44504</v>
      </c>
      <c r="C14" s="9" t="s">
        <v>30</v>
      </c>
      <c r="D14" s="10" t="s">
        <v>82</v>
      </c>
      <c r="E14" s="9" t="s">
        <v>25</v>
      </c>
      <c r="F14" s="9" t="s">
        <v>83</v>
      </c>
      <c r="G14" s="4" t="s">
        <v>10</v>
      </c>
      <c r="H14" s="12">
        <v>44504</v>
      </c>
      <c r="I14" s="9" t="s">
        <v>14</v>
      </c>
      <c r="J14" s="9">
        <v>0</v>
      </c>
      <c r="K14" s="9" t="s">
        <v>84</v>
      </c>
      <c r="L14" s="9" t="s">
        <v>32</v>
      </c>
      <c r="M14" s="13" t="s">
        <v>44</v>
      </c>
    </row>
    <row r="15" spans="1:13" s="11" customFormat="1" ht="28.8" hidden="1" thickTop="1" thickBot="1" x14ac:dyDescent="0.35">
      <c r="A15" s="9">
        <v>14</v>
      </c>
      <c r="B15" s="12">
        <v>44505</v>
      </c>
      <c r="C15" s="9" t="s">
        <v>30</v>
      </c>
      <c r="D15" s="10" t="s">
        <v>85</v>
      </c>
      <c r="E15" s="9" t="s">
        <v>25</v>
      </c>
      <c r="F15" s="9" t="s">
        <v>86</v>
      </c>
      <c r="G15" s="4" t="s">
        <v>11</v>
      </c>
      <c r="H15" s="12">
        <v>44512</v>
      </c>
      <c r="I15" s="9" t="s">
        <v>24</v>
      </c>
      <c r="J15" s="9">
        <v>5</v>
      </c>
      <c r="K15" s="9" t="s">
        <v>52</v>
      </c>
      <c r="L15" s="9" t="s">
        <v>32</v>
      </c>
      <c r="M15" s="13" t="s">
        <v>43</v>
      </c>
    </row>
    <row r="16" spans="1:13" s="11" customFormat="1" ht="153" hidden="1" thickTop="1" thickBot="1" x14ac:dyDescent="0.35">
      <c r="A16" s="9">
        <v>15</v>
      </c>
      <c r="B16" s="12">
        <v>44508</v>
      </c>
      <c r="C16" s="9" t="s">
        <v>30</v>
      </c>
      <c r="D16" s="10" t="s">
        <v>87</v>
      </c>
      <c r="E16" s="9" t="s">
        <v>25</v>
      </c>
      <c r="F16" s="9" t="s">
        <v>88</v>
      </c>
      <c r="G16" s="4" t="s">
        <v>11</v>
      </c>
      <c r="H16" s="12">
        <v>44512</v>
      </c>
      <c r="I16" s="9" t="s">
        <v>24</v>
      </c>
      <c r="J16" s="9">
        <v>4</v>
      </c>
      <c r="K16" s="9" t="s">
        <v>47</v>
      </c>
      <c r="L16" s="9" t="s">
        <v>32</v>
      </c>
      <c r="M16" s="13" t="s">
        <v>45</v>
      </c>
    </row>
    <row r="17" spans="1:13" s="11" customFormat="1" ht="28.8" thickTop="1" thickBot="1" x14ac:dyDescent="0.35">
      <c r="A17" s="9">
        <v>16</v>
      </c>
      <c r="B17" s="12">
        <v>44508</v>
      </c>
      <c r="C17" s="9" t="s">
        <v>30</v>
      </c>
      <c r="D17" s="10" t="s">
        <v>89</v>
      </c>
      <c r="E17" s="9" t="s">
        <v>25</v>
      </c>
      <c r="F17" s="9" t="s">
        <v>54</v>
      </c>
      <c r="G17" s="4" t="s">
        <v>11</v>
      </c>
      <c r="H17" s="12">
        <v>44508</v>
      </c>
      <c r="I17" s="9" t="s">
        <v>14</v>
      </c>
      <c r="J17" s="9">
        <v>0</v>
      </c>
      <c r="K17" s="9" t="s">
        <v>53</v>
      </c>
      <c r="L17" s="9" t="s">
        <v>32</v>
      </c>
      <c r="M17" s="13" t="s">
        <v>44</v>
      </c>
    </row>
    <row r="18" spans="1:13" s="11" customFormat="1" ht="219.6" customHeight="1" thickTop="1" thickBot="1" x14ac:dyDescent="0.35">
      <c r="A18" s="9">
        <v>17</v>
      </c>
      <c r="B18" s="12">
        <v>44508</v>
      </c>
      <c r="C18" s="9" t="s">
        <v>30</v>
      </c>
      <c r="D18" s="10" t="s">
        <v>91</v>
      </c>
      <c r="E18" s="9" t="s">
        <v>25</v>
      </c>
      <c r="F18" s="9" t="s">
        <v>90</v>
      </c>
      <c r="G18" s="4" t="s">
        <v>11</v>
      </c>
      <c r="H18" s="12">
        <v>44509</v>
      </c>
      <c r="I18" s="9" t="s">
        <v>14</v>
      </c>
      <c r="J18" s="9">
        <v>1</v>
      </c>
      <c r="K18" s="9" t="s">
        <v>50</v>
      </c>
      <c r="L18" s="9" t="s">
        <v>32</v>
      </c>
      <c r="M18" s="13" t="s">
        <v>44</v>
      </c>
    </row>
    <row r="19" spans="1:13" s="11" customFormat="1" ht="70.2" hidden="1" customHeight="1" thickTop="1" thickBot="1" x14ac:dyDescent="0.35">
      <c r="A19" s="9">
        <v>18</v>
      </c>
      <c r="B19" s="12">
        <v>44511</v>
      </c>
      <c r="C19" s="9" t="s">
        <v>30</v>
      </c>
      <c r="D19" s="10" t="s">
        <v>92</v>
      </c>
      <c r="E19" s="9" t="s">
        <v>25</v>
      </c>
      <c r="F19" s="9" t="s">
        <v>94</v>
      </c>
      <c r="G19" s="4" t="s">
        <v>11</v>
      </c>
      <c r="H19" s="12">
        <v>44517</v>
      </c>
      <c r="I19" s="9" t="s">
        <v>15</v>
      </c>
      <c r="J19" s="9">
        <v>3</v>
      </c>
      <c r="K19" s="9" t="s">
        <v>93</v>
      </c>
      <c r="L19" s="9" t="s">
        <v>32</v>
      </c>
      <c r="M19" s="13" t="s">
        <v>45</v>
      </c>
    </row>
    <row r="20" spans="1:13" s="11" customFormat="1" ht="70.2" thickTop="1" thickBot="1" x14ac:dyDescent="0.35">
      <c r="A20" s="9">
        <v>19</v>
      </c>
      <c r="B20" s="12">
        <v>44512</v>
      </c>
      <c r="C20" s="9" t="s">
        <v>30</v>
      </c>
      <c r="D20" s="10" t="s">
        <v>95</v>
      </c>
      <c r="E20" s="9" t="s">
        <v>25</v>
      </c>
      <c r="F20" s="9" t="s">
        <v>97</v>
      </c>
      <c r="G20" s="4" t="s">
        <v>10</v>
      </c>
      <c r="H20" s="12">
        <v>44512</v>
      </c>
      <c r="I20" s="9" t="s">
        <v>14</v>
      </c>
      <c r="J20" s="9">
        <v>0</v>
      </c>
      <c r="K20" s="9" t="s">
        <v>96</v>
      </c>
      <c r="L20" s="9" t="s">
        <v>32</v>
      </c>
      <c r="M20" s="13" t="s">
        <v>45</v>
      </c>
    </row>
    <row r="21" spans="1:13" s="11" customFormat="1" ht="28.8" thickTop="1" thickBot="1" x14ac:dyDescent="0.35">
      <c r="A21" s="9">
        <v>20</v>
      </c>
      <c r="B21" s="12">
        <v>44518</v>
      </c>
      <c r="C21" s="9" t="s">
        <v>30</v>
      </c>
      <c r="D21" s="10" t="s">
        <v>98</v>
      </c>
      <c r="E21" s="9" t="s">
        <v>25</v>
      </c>
      <c r="F21" s="9" t="s">
        <v>99</v>
      </c>
      <c r="G21" s="4" t="s">
        <v>33</v>
      </c>
      <c r="H21" s="12">
        <v>44518</v>
      </c>
      <c r="I21" s="9" t="s">
        <v>14</v>
      </c>
      <c r="J21" s="9">
        <v>0</v>
      </c>
      <c r="K21" s="9" t="s">
        <v>50</v>
      </c>
      <c r="L21" s="9" t="s">
        <v>32</v>
      </c>
      <c r="M21" s="13" t="s">
        <v>45</v>
      </c>
    </row>
    <row r="22" spans="1:13" s="11" customFormat="1" ht="97.8" thickTop="1" thickBot="1" x14ac:dyDescent="0.35">
      <c r="A22" s="9">
        <v>21</v>
      </c>
      <c r="B22" s="12">
        <v>44522</v>
      </c>
      <c r="C22" s="9" t="s">
        <v>30</v>
      </c>
      <c r="D22" s="10" t="s">
        <v>100</v>
      </c>
      <c r="E22" s="9" t="s">
        <v>25</v>
      </c>
      <c r="F22" s="19" t="s">
        <v>104</v>
      </c>
      <c r="G22" s="4" t="s">
        <v>20</v>
      </c>
      <c r="H22" s="12">
        <v>44522</v>
      </c>
      <c r="I22" s="9" t="s">
        <v>14</v>
      </c>
      <c r="J22" s="9">
        <v>0</v>
      </c>
      <c r="K22" s="9" t="s">
        <v>46</v>
      </c>
      <c r="L22" s="9" t="s">
        <v>32</v>
      </c>
      <c r="M22" s="13" t="s">
        <v>45</v>
      </c>
    </row>
    <row r="23" spans="1:13" s="11" customFormat="1" ht="97.8" thickTop="1" thickBot="1" x14ac:dyDescent="0.35">
      <c r="A23" s="9">
        <v>22</v>
      </c>
      <c r="B23" s="12">
        <v>44522</v>
      </c>
      <c r="C23" s="9" t="s">
        <v>30</v>
      </c>
      <c r="D23" s="10" t="s">
        <v>101</v>
      </c>
      <c r="E23" s="9" t="s">
        <v>25</v>
      </c>
      <c r="F23" s="9" t="s">
        <v>105</v>
      </c>
      <c r="G23" s="4" t="s">
        <v>20</v>
      </c>
      <c r="H23" s="12">
        <v>44522</v>
      </c>
      <c r="I23" s="9" t="s">
        <v>14</v>
      </c>
      <c r="J23" s="9">
        <v>0</v>
      </c>
      <c r="K23" s="9" t="s">
        <v>52</v>
      </c>
      <c r="L23" s="9" t="s">
        <v>32</v>
      </c>
      <c r="M23" s="13" t="s">
        <v>45</v>
      </c>
    </row>
    <row r="24" spans="1:13" s="11" customFormat="1" ht="332.4" thickTop="1" thickBot="1" x14ac:dyDescent="0.35">
      <c r="A24" s="9">
        <v>23</v>
      </c>
      <c r="B24" s="12">
        <v>44522</v>
      </c>
      <c r="C24" s="9" t="s">
        <v>30</v>
      </c>
      <c r="D24" s="10" t="s">
        <v>102</v>
      </c>
      <c r="E24" s="9" t="s">
        <v>25</v>
      </c>
      <c r="F24" s="9" t="s">
        <v>103</v>
      </c>
      <c r="G24" s="4" t="s">
        <v>11</v>
      </c>
      <c r="H24" s="12">
        <v>44522</v>
      </c>
      <c r="I24" s="9" t="s">
        <v>14</v>
      </c>
      <c r="J24" s="9">
        <v>0</v>
      </c>
      <c r="K24" s="9" t="s">
        <v>50</v>
      </c>
      <c r="L24" s="9" t="s">
        <v>32</v>
      </c>
      <c r="M24" s="13" t="s">
        <v>44</v>
      </c>
    </row>
    <row r="25" spans="1:13" s="11" customFormat="1" ht="28.8" hidden="1" thickTop="1" thickBot="1" x14ac:dyDescent="0.35">
      <c r="A25" s="9">
        <v>24</v>
      </c>
      <c r="B25" s="12">
        <v>44522</v>
      </c>
      <c r="C25" s="9" t="s">
        <v>30</v>
      </c>
      <c r="D25" s="10" t="s">
        <v>106</v>
      </c>
      <c r="E25" s="9" t="s">
        <v>25</v>
      </c>
      <c r="F25" s="9" t="s">
        <v>107</v>
      </c>
      <c r="G25" s="4" t="s">
        <v>20</v>
      </c>
      <c r="H25" s="12">
        <v>44530</v>
      </c>
      <c r="I25" s="9" t="s">
        <v>39</v>
      </c>
      <c r="J25" s="9">
        <v>6</v>
      </c>
      <c r="K25" s="9" t="s">
        <v>108</v>
      </c>
      <c r="L25" s="9" t="s">
        <v>32</v>
      </c>
      <c r="M25" s="13" t="s">
        <v>44</v>
      </c>
    </row>
    <row r="26" spans="1:13" s="11" customFormat="1" ht="28.8" thickTop="1" thickBot="1" x14ac:dyDescent="0.35">
      <c r="A26" s="9">
        <v>25</v>
      </c>
      <c r="B26" s="12">
        <v>44524</v>
      </c>
      <c r="C26" s="9" t="s">
        <v>30</v>
      </c>
      <c r="D26" s="10" t="s">
        <v>109</v>
      </c>
      <c r="E26" s="9" t="s">
        <v>25</v>
      </c>
      <c r="F26" s="9" t="s">
        <v>110</v>
      </c>
      <c r="G26" s="4" t="s">
        <v>11</v>
      </c>
      <c r="H26" s="12">
        <v>44524</v>
      </c>
      <c r="I26" s="9" t="s">
        <v>14</v>
      </c>
      <c r="J26" s="9">
        <v>0</v>
      </c>
      <c r="K26" s="9" t="s">
        <v>66</v>
      </c>
      <c r="L26" s="9" t="s">
        <v>32</v>
      </c>
      <c r="M26" s="13" t="s">
        <v>43</v>
      </c>
    </row>
    <row r="27" spans="1:13" s="11" customFormat="1" ht="28.8" thickTop="1" thickBot="1" x14ac:dyDescent="0.35">
      <c r="A27" s="9">
        <v>26</v>
      </c>
      <c r="B27" s="12">
        <v>44532</v>
      </c>
      <c r="C27" s="9" t="s">
        <v>30</v>
      </c>
      <c r="D27" s="10" t="s">
        <v>111</v>
      </c>
      <c r="E27" s="9" t="s">
        <v>25</v>
      </c>
      <c r="F27" s="9" t="s">
        <v>113</v>
      </c>
      <c r="G27" s="4" t="s">
        <v>11</v>
      </c>
      <c r="H27" s="12">
        <v>44532</v>
      </c>
      <c r="I27" s="9" t="s">
        <v>14</v>
      </c>
      <c r="J27" s="9">
        <v>0</v>
      </c>
      <c r="K27" s="9" t="s">
        <v>114</v>
      </c>
      <c r="L27" s="9" t="s">
        <v>32</v>
      </c>
      <c r="M27" s="13" t="s">
        <v>44</v>
      </c>
    </row>
    <row r="28" spans="1:13" s="11" customFormat="1" ht="194.4" thickTop="1" thickBot="1" x14ac:dyDescent="0.35">
      <c r="A28" s="9">
        <v>27</v>
      </c>
      <c r="B28" s="12">
        <v>44532</v>
      </c>
      <c r="C28" s="9" t="s">
        <v>30</v>
      </c>
      <c r="D28" s="10" t="s">
        <v>112</v>
      </c>
      <c r="E28" s="9" t="s">
        <v>25</v>
      </c>
      <c r="F28" s="9" t="s">
        <v>115</v>
      </c>
      <c r="G28" s="4" t="s">
        <v>11</v>
      </c>
      <c r="H28" s="12">
        <v>44532</v>
      </c>
      <c r="I28" s="9" t="s">
        <v>14</v>
      </c>
      <c r="J28" s="9">
        <v>0</v>
      </c>
      <c r="K28" s="9" t="s">
        <v>50</v>
      </c>
      <c r="L28" s="9" t="s">
        <v>32</v>
      </c>
      <c r="M28" s="13" t="s">
        <v>45</v>
      </c>
    </row>
    <row r="29" spans="1:13" s="11" customFormat="1" ht="277.2" hidden="1" thickTop="1" thickBot="1" x14ac:dyDescent="0.35">
      <c r="A29" s="9">
        <v>28</v>
      </c>
      <c r="B29" s="12">
        <v>44532</v>
      </c>
      <c r="C29" s="9" t="s">
        <v>30</v>
      </c>
      <c r="D29" s="10" t="s">
        <v>116</v>
      </c>
      <c r="E29" s="9" t="s">
        <v>25</v>
      </c>
      <c r="F29" s="9" t="s">
        <v>117</v>
      </c>
      <c r="G29" s="4" t="s">
        <v>11</v>
      </c>
      <c r="H29" s="12">
        <v>44566</v>
      </c>
      <c r="I29" s="9" t="s">
        <v>15</v>
      </c>
      <c r="J29" s="9">
        <v>8</v>
      </c>
      <c r="K29" s="9" t="s">
        <v>118</v>
      </c>
      <c r="L29" s="9" t="s">
        <v>32</v>
      </c>
      <c r="M29" s="13" t="s">
        <v>44</v>
      </c>
    </row>
    <row r="30" spans="1:13" s="11" customFormat="1" ht="42.6" hidden="1" thickTop="1" thickBot="1" x14ac:dyDescent="0.35">
      <c r="A30" s="9">
        <v>29</v>
      </c>
      <c r="B30" s="12">
        <v>44536</v>
      </c>
      <c r="C30" s="9" t="s">
        <v>30</v>
      </c>
      <c r="D30" s="10" t="s">
        <v>119</v>
      </c>
      <c r="E30" s="9" t="s">
        <v>25</v>
      </c>
      <c r="F30" s="9" t="s">
        <v>120</v>
      </c>
      <c r="G30" s="4" t="s">
        <v>11</v>
      </c>
      <c r="H30" s="12">
        <v>44537</v>
      </c>
      <c r="I30" s="9" t="s">
        <v>36</v>
      </c>
      <c r="J30" s="9">
        <v>1</v>
      </c>
      <c r="K30" s="9" t="s">
        <v>121</v>
      </c>
      <c r="L30" s="9" t="s">
        <v>32</v>
      </c>
      <c r="M30" s="13" t="s">
        <v>44</v>
      </c>
    </row>
    <row r="31" spans="1:13" s="11" customFormat="1" ht="15" thickTop="1" x14ac:dyDescent="0.3">
      <c r="A31" s="13"/>
      <c r="B31" s="13"/>
      <c r="C31" s="13"/>
      <c r="D31" s="14"/>
      <c r="E31" s="13"/>
      <c r="F31" s="13"/>
      <c r="G31" s="15"/>
      <c r="H31" s="13"/>
      <c r="I31" s="13"/>
      <c r="J31" s="13"/>
      <c r="K31" s="13"/>
      <c r="L31" s="13"/>
      <c r="M31" s="13"/>
    </row>
    <row r="33" spans="6:7" x14ac:dyDescent="0.3">
      <c r="F33" s="2" t="s">
        <v>14</v>
      </c>
      <c r="G33" s="5">
        <f>COUNTIF(I$2:I$30, F33)</f>
        <v>15</v>
      </c>
    </row>
    <row r="34" spans="6:7" x14ac:dyDescent="0.3">
      <c r="F34" s="2" t="s">
        <v>15</v>
      </c>
      <c r="G34" s="5">
        <f t="shared" ref="G34:G40" si="0">COUNTIF(I$2:I$30, F34)</f>
        <v>3</v>
      </c>
    </row>
    <row r="35" spans="6:7" x14ac:dyDescent="0.3">
      <c r="F35" s="2" t="s">
        <v>17</v>
      </c>
      <c r="G35" s="5">
        <f t="shared" si="0"/>
        <v>1</v>
      </c>
    </row>
    <row r="36" spans="6:7" x14ac:dyDescent="0.3">
      <c r="F36" s="2" t="s">
        <v>24</v>
      </c>
      <c r="G36" s="5">
        <f t="shared" si="0"/>
        <v>5</v>
      </c>
    </row>
    <row r="37" spans="6:7" x14ac:dyDescent="0.3">
      <c r="F37" s="2" t="s">
        <v>37</v>
      </c>
      <c r="G37" s="5">
        <f t="shared" si="0"/>
        <v>1</v>
      </c>
    </row>
    <row r="38" spans="6:7" x14ac:dyDescent="0.3">
      <c r="F38" s="2" t="s">
        <v>39</v>
      </c>
      <c r="G38" s="5">
        <f t="shared" si="0"/>
        <v>1</v>
      </c>
    </row>
    <row r="39" spans="6:7" x14ac:dyDescent="0.3">
      <c r="F39" s="2" t="s">
        <v>28</v>
      </c>
      <c r="G39" s="5">
        <f t="shared" si="0"/>
        <v>2</v>
      </c>
    </row>
    <row r="40" spans="6:7" x14ac:dyDescent="0.3">
      <c r="F40" s="2" t="s">
        <v>26</v>
      </c>
      <c r="G40" s="5">
        <f t="shared" si="0"/>
        <v>1</v>
      </c>
    </row>
    <row r="41" spans="6:7" x14ac:dyDescent="0.3">
      <c r="F41" s="3" t="s">
        <v>19</v>
      </c>
      <c r="G41" s="6">
        <f>SUM(G33:G40)</f>
        <v>29</v>
      </c>
    </row>
    <row r="42" spans="6:7" x14ac:dyDescent="0.3">
      <c r="F42" s="1"/>
      <c r="G42" s="1"/>
    </row>
    <row r="43" spans="6:7" x14ac:dyDescent="0.3">
      <c r="F43" s="1"/>
    </row>
    <row r="44" spans="6:7" x14ac:dyDescent="0.3">
      <c r="F44" s="2" t="s">
        <v>9</v>
      </c>
      <c r="G44" s="5">
        <f>COUNTIF(E$2:E$30,F44)</f>
        <v>0</v>
      </c>
    </row>
    <row r="45" spans="6:7" x14ac:dyDescent="0.3">
      <c r="F45" s="2" t="s">
        <v>25</v>
      </c>
      <c r="G45" s="5">
        <f t="shared" ref="G45:G46" si="1">COUNTIF(E$2:E$30,F45)</f>
        <v>29</v>
      </c>
    </row>
    <row r="46" spans="6:7" x14ac:dyDescent="0.3">
      <c r="F46" s="2" t="s">
        <v>35</v>
      </c>
      <c r="G46" s="5">
        <f t="shared" si="1"/>
        <v>0</v>
      </c>
    </row>
    <row r="47" spans="6:7" x14ac:dyDescent="0.3">
      <c r="F47" s="3" t="s">
        <v>19</v>
      </c>
      <c r="G47" s="6">
        <f>SUM(G44:G46)</f>
        <v>29</v>
      </c>
    </row>
    <row r="48" spans="6:7" x14ac:dyDescent="0.3">
      <c r="F48" s="1"/>
    </row>
    <row r="49" spans="6:7" x14ac:dyDescent="0.3">
      <c r="F49" s="2" t="s">
        <v>11</v>
      </c>
      <c r="G49" s="5">
        <f>COUNTIF(G$2:G$30, F49)</f>
        <v>21</v>
      </c>
    </row>
    <row r="50" spans="6:7" x14ac:dyDescent="0.3">
      <c r="F50" s="2" t="s">
        <v>33</v>
      </c>
      <c r="G50" s="5">
        <f t="shared" ref="G50:G52" si="2">COUNTIF(G$2:G$30, F50)</f>
        <v>1</v>
      </c>
    </row>
    <row r="51" spans="6:7" x14ac:dyDescent="0.3">
      <c r="F51" s="2" t="s">
        <v>10</v>
      </c>
      <c r="G51" s="5">
        <f t="shared" si="2"/>
        <v>4</v>
      </c>
    </row>
    <row r="52" spans="6:7" x14ac:dyDescent="0.3">
      <c r="F52" s="2" t="s">
        <v>20</v>
      </c>
      <c r="G52" s="5">
        <f t="shared" si="2"/>
        <v>3</v>
      </c>
    </row>
    <row r="53" spans="6:7" x14ac:dyDescent="0.3">
      <c r="F53" s="3" t="s">
        <v>19</v>
      </c>
      <c r="G53" s="6">
        <f>SUM(G49:G52)</f>
        <v>29</v>
      </c>
    </row>
    <row r="65" spans="6:7" x14ac:dyDescent="0.3">
      <c r="F65" t="s">
        <v>122</v>
      </c>
    </row>
    <row r="66" spans="6:7" x14ac:dyDescent="0.3">
      <c r="F66" s="20" t="s">
        <v>45</v>
      </c>
      <c r="G66" s="21">
        <v>8</v>
      </c>
    </row>
    <row r="67" spans="6:7" x14ac:dyDescent="0.3">
      <c r="F67" s="20" t="s">
        <v>44</v>
      </c>
      <c r="G67" s="21">
        <v>17</v>
      </c>
    </row>
    <row r="68" spans="6:7" x14ac:dyDescent="0.3">
      <c r="F68" s="20" t="s">
        <v>43</v>
      </c>
      <c r="G68" s="21">
        <v>4</v>
      </c>
    </row>
    <row r="73" spans="6:7" x14ac:dyDescent="0.3">
      <c r="F73" t="s">
        <v>123</v>
      </c>
      <c r="G73">
        <v>2.58</v>
      </c>
    </row>
    <row r="75" spans="6:7" x14ac:dyDescent="0.3">
      <c r="F75" s="20" t="s">
        <v>14</v>
      </c>
      <c r="G75" s="21">
        <v>0.06</v>
      </c>
    </row>
    <row r="76" spans="6:7" x14ac:dyDescent="0.3">
      <c r="F76" s="20" t="s">
        <v>37</v>
      </c>
      <c r="G76" s="21">
        <v>1</v>
      </c>
    </row>
    <row r="77" spans="6:7" x14ac:dyDescent="0.3">
      <c r="F77" s="20" t="s">
        <v>17</v>
      </c>
      <c r="G77" s="21">
        <v>4</v>
      </c>
    </row>
    <row r="78" spans="6:7" x14ac:dyDescent="0.3">
      <c r="F78" s="20" t="s">
        <v>26</v>
      </c>
      <c r="G78" s="21">
        <v>4</v>
      </c>
    </row>
    <row r="79" spans="6:7" x14ac:dyDescent="0.3">
      <c r="F79" s="20" t="s">
        <v>24</v>
      </c>
      <c r="G79" s="21">
        <v>5.4</v>
      </c>
    </row>
    <row r="80" spans="6:7" x14ac:dyDescent="0.3">
      <c r="F80" s="20" t="s">
        <v>15</v>
      </c>
      <c r="G80" s="21">
        <v>6</v>
      </c>
    </row>
    <row r="81" spans="6:7" x14ac:dyDescent="0.3">
      <c r="F81" s="20" t="s">
        <v>39</v>
      </c>
      <c r="G81" s="21">
        <v>6</v>
      </c>
    </row>
    <row r="82" spans="6:7" x14ac:dyDescent="0.3">
      <c r="F82" s="20" t="s">
        <v>28</v>
      </c>
      <c r="G82" s="21">
        <v>7</v>
      </c>
    </row>
    <row r="87" spans="6:7" x14ac:dyDescent="0.3">
      <c r="F87" t="s">
        <v>124</v>
      </c>
      <c r="G87">
        <v>60</v>
      </c>
    </row>
    <row r="88" spans="6:7" x14ac:dyDescent="0.3">
      <c r="F88" t="s">
        <v>125</v>
      </c>
      <c r="G88">
        <v>29</v>
      </c>
    </row>
    <row r="89" spans="6:7" x14ac:dyDescent="0.3">
      <c r="F89" t="s">
        <v>126</v>
      </c>
      <c r="G89">
        <v>51.66</v>
      </c>
    </row>
  </sheetData>
  <autoFilter ref="A1:M30" xr:uid="{00000000-0009-0000-0000-000000000000}">
    <filterColumn colId="8">
      <filters>
        <filter val="Unidad de Transparencia"/>
      </filters>
    </filterColumn>
  </autoFilter>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2000000}">
          <x14:formula1>
            <xm:f>PREVENCIÓN!$A$1:$A$2</xm:f>
          </x14:formula1>
          <xm:sqref>M31 L2:L31</xm:sqref>
        </x14:dataValidation>
        <x14:dataValidation type="list" allowBlank="1" showInputMessage="1" showErrorMessage="1" xr:uid="{00000000-0002-0000-0000-000004000000}">
          <x14:formula1>
            <xm:f>SEXO!$A$1:$A$3</xm:f>
          </x14:formula1>
          <xm:sqref>M2:M30</xm:sqref>
        </x14:dataValidation>
        <x14:dataValidation type="list" allowBlank="1" showInputMessage="1" showErrorMessage="1" xr:uid="{00000000-0002-0000-0000-000000000000}">
          <x14:formula1>
            <xm:f>VÍA!$A$1:$A$3</xm:f>
          </x14:formula1>
          <xm:sqref>E2:E31</xm:sqref>
        </x14:dataValidation>
        <x14:dataValidation type="list" allowBlank="1" showInputMessage="1" showErrorMessage="1" xr:uid="{00000000-0002-0000-0000-000001000000}">
          <x14:formula1>
            <xm:f>'SENTIDO RESPUESTA'!$A$1:$A$7</xm:f>
          </x14:formula1>
          <xm:sqref>G2:G31</xm:sqref>
        </x14:dataValidation>
        <x14:dataValidation type="list" allowBlank="1" showInputMessage="1" showErrorMessage="1" xr:uid="{00000000-0002-0000-0000-000003000000}">
          <x14:formula1>
            <xm:f>'AREA RESPONSABLE'!$A$1:$A$15</xm:f>
          </x14:formula1>
          <xm:sqref>I2:I31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4" sqref="A4"/>
    </sheetView>
  </sheetViews>
  <sheetFormatPr defaultRowHeight="14.4" x14ac:dyDescent="0.3"/>
  <cols>
    <col min="1" max="1" width="13.6640625" bestFit="1" customWidth="1"/>
  </cols>
  <sheetData>
    <row r="1" spans="1:1" x14ac:dyDescent="0.3">
      <c r="A1" t="s">
        <v>44</v>
      </c>
    </row>
    <row r="2" spans="1:1" x14ac:dyDescent="0.3">
      <c r="A2" t="s">
        <v>45</v>
      </c>
    </row>
    <row r="3" spans="1:1" x14ac:dyDescent="0.3">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5" sqref="A5"/>
    </sheetView>
  </sheetViews>
  <sheetFormatPr defaultColWidth="9.109375" defaultRowHeight="14.4" x14ac:dyDescent="0.3"/>
  <cols>
    <col min="1" max="1" width="12.109375" customWidth="1"/>
  </cols>
  <sheetData>
    <row r="1" spans="1:1" x14ac:dyDescent="0.3">
      <c r="A1" s="2" t="s">
        <v>9</v>
      </c>
    </row>
    <row r="2" spans="1:1" x14ac:dyDescent="0.3">
      <c r="A2" s="2" t="s">
        <v>25</v>
      </c>
    </row>
    <row r="3" spans="1:1" x14ac:dyDescent="0.3">
      <c r="A3" s="2" t="s">
        <v>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election activeCell="A7" sqref="A7"/>
    </sheetView>
  </sheetViews>
  <sheetFormatPr defaultColWidth="9.109375" defaultRowHeight="14.4" x14ac:dyDescent="0.3"/>
  <cols>
    <col min="1" max="1" width="24.88671875" customWidth="1"/>
  </cols>
  <sheetData>
    <row r="1" spans="1:1" x14ac:dyDescent="0.3">
      <c r="A1" s="2" t="s">
        <v>11</v>
      </c>
    </row>
    <row r="2" spans="1:1" x14ac:dyDescent="0.3">
      <c r="A2" s="2" t="s">
        <v>33</v>
      </c>
    </row>
    <row r="3" spans="1:1" x14ac:dyDescent="0.3">
      <c r="A3" s="2" t="s">
        <v>10</v>
      </c>
    </row>
    <row r="4" spans="1:1" x14ac:dyDescent="0.3">
      <c r="A4" s="2" t="s">
        <v>20</v>
      </c>
    </row>
    <row r="5" spans="1:1" x14ac:dyDescent="0.3">
      <c r="A5" s="2" t="s">
        <v>13</v>
      </c>
    </row>
    <row r="6" spans="1:1" x14ac:dyDescent="0.3">
      <c r="A6" s="2" t="s">
        <v>22</v>
      </c>
    </row>
    <row r="7" spans="1:1" ht="28.2" x14ac:dyDescent="0.3">
      <c r="A7" s="8" t="s">
        <v>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5"/>
  <sheetViews>
    <sheetView workbookViewId="0">
      <selection activeCell="A15" sqref="A15"/>
    </sheetView>
  </sheetViews>
  <sheetFormatPr defaultColWidth="9.109375" defaultRowHeight="14.4" x14ac:dyDescent="0.3"/>
  <cols>
    <col min="1" max="1" width="52.5546875" customWidth="1"/>
  </cols>
  <sheetData>
    <row r="1" spans="1:1" x14ac:dyDescent="0.3">
      <c r="A1" s="2" t="s">
        <v>14</v>
      </c>
    </row>
    <row r="2" spans="1:1" x14ac:dyDescent="0.3">
      <c r="A2" s="2" t="s">
        <v>15</v>
      </c>
    </row>
    <row r="3" spans="1:1" x14ac:dyDescent="0.3">
      <c r="A3" s="2" t="s">
        <v>17</v>
      </c>
    </row>
    <row r="4" spans="1:1" x14ac:dyDescent="0.3">
      <c r="A4" s="2" t="s">
        <v>24</v>
      </c>
    </row>
    <row r="5" spans="1:1" ht="28.2" x14ac:dyDescent="0.3">
      <c r="A5" s="2" t="s">
        <v>36</v>
      </c>
    </row>
    <row r="6" spans="1:1" x14ac:dyDescent="0.3">
      <c r="A6" s="2" t="s">
        <v>12</v>
      </c>
    </row>
    <row r="7" spans="1:1" x14ac:dyDescent="0.3">
      <c r="A7" s="2" t="s">
        <v>16</v>
      </c>
    </row>
    <row r="8" spans="1:1" x14ac:dyDescent="0.3">
      <c r="A8" s="2" t="s">
        <v>18</v>
      </c>
    </row>
    <row r="9" spans="1:1" x14ac:dyDescent="0.3">
      <c r="A9" s="2" t="s">
        <v>28</v>
      </c>
    </row>
    <row r="10" spans="1:1" x14ac:dyDescent="0.3">
      <c r="A10" s="2" t="s">
        <v>26</v>
      </c>
    </row>
    <row r="11" spans="1:1" x14ac:dyDescent="0.3">
      <c r="A11" s="2" t="s">
        <v>31</v>
      </c>
    </row>
    <row r="12" spans="1:1" x14ac:dyDescent="0.3">
      <c r="A12" s="8" t="s">
        <v>39</v>
      </c>
    </row>
    <row r="13" spans="1:1" x14ac:dyDescent="0.3">
      <c r="A13" s="8" t="s">
        <v>40</v>
      </c>
    </row>
    <row r="14" spans="1:1" ht="28.2" x14ac:dyDescent="0.3">
      <c r="A14" s="8" t="s">
        <v>41</v>
      </c>
    </row>
    <row r="15" spans="1:1" x14ac:dyDescent="0.3">
      <c r="A15" s="2" t="s">
        <v>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election activeCell="B2" sqref="B2"/>
    </sheetView>
  </sheetViews>
  <sheetFormatPr defaultColWidth="9.109375" defaultRowHeight="14.4" x14ac:dyDescent="0.3"/>
  <sheetData>
    <row r="1" spans="1:1" x14ac:dyDescent="0.3">
      <c r="A1" s="7" t="s">
        <v>34</v>
      </c>
    </row>
    <row r="2" spans="1:1" x14ac:dyDescent="0.3">
      <c r="A2" s="7"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SAIPS</vt:lpstr>
      <vt:lpstr>SEXO</vt:lpstr>
      <vt:lpstr>VÍA</vt:lpstr>
      <vt:lpstr>SENTIDO RESPUESTA</vt:lpstr>
      <vt:lpstr>AREA RESPONSABLE</vt:lpstr>
      <vt:lpstr>PREVENCIÓN</vt:lpstr>
    </vt:vector>
  </TitlesOfParts>
  <Company>IEPC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Mario</cp:lastModifiedBy>
  <cp:lastPrinted>2017-03-24T19:56:52Z</cp:lastPrinted>
  <dcterms:created xsi:type="dcterms:W3CDTF">2017-02-15T16:33:52Z</dcterms:created>
  <dcterms:modified xsi:type="dcterms:W3CDTF">2022-01-18T21:53:58Z</dcterms:modified>
</cp:coreProperties>
</file>